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DE\Exteriéry\"/>
    </mc:Choice>
  </mc:AlternateContent>
  <bookViews>
    <workbookView xWindow="14505" yWindow="-15" windowWidth="14340" windowHeight="12795" tabRatio="909"/>
  </bookViews>
  <sheets>
    <sheet name="Aussenrolläden ROLOSA" sheetId="14" r:id="rId1"/>
    <sheet name="helpVR" sheetId="24" state="hidden" r:id="rId2"/>
    <sheet name="Anweisungen" sheetId="23" r:id="rId3"/>
  </sheets>
  <definedNames>
    <definedName name="_xlnm._FilterDatabase" localSheetId="2" hidden="1">Anweisungen!$A$116:$C$116</definedName>
    <definedName name="bal">helpVR!$R$2:$R$3</definedName>
    <definedName name="BarKL">helpVR!$P$2:$P$97</definedName>
    <definedName name="BarVL">helpVR!$O$2:$O$95</definedName>
    <definedName name="BoxBarva">helpVR!$L$2</definedName>
    <definedName name="BoxRozm">helpVR!$K$2</definedName>
    <definedName name="BoxTyp">helpVR!$J$2</definedName>
    <definedName name="Klik">helpVR!$H$10</definedName>
    <definedName name="Klika">helpVR!$H$2:$H$6</definedName>
    <definedName name="lamM317">helpVR!$C$2:$C$19</definedName>
    <definedName name="lamMY442">helpVR!$C$23:$C$34</definedName>
    <definedName name="MonHel">helpVR!$D$22</definedName>
    <definedName name="MonSec">helpVR!#REF!</definedName>
    <definedName name="_xlnm.Print_Area" localSheetId="2">Anweisungen!$A$1:$C$321</definedName>
    <definedName name="_xlnm.Print_Area" localSheetId="0">'Aussenrolläden ROLOSA'!$A$1:$Y$48</definedName>
    <definedName name="ovlTyp">helpVR!$F$2:$F$36</definedName>
    <definedName name="ovlTypK">helpVR!$F$40</definedName>
    <definedName name="ovlUm">helpVR!$E$2:$E$5</definedName>
    <definedName name="Prev">helpVR!$G$2</definedName>
    <definedName name="PrevK">helpVR!$G$10</definedName>
    <definedName name="Spraz">helpVR!$Q$2</definedName>
    <definedName name="typlam">helpVR!$B$2:$B$4</definedName>
    <definedName name="typMon">helpVR!$D$2:$D$3</definedName>
    <definedName name="typrol">helpVR!$A$2</definedName>
    <definedName name="VL">helpVR!$M$2</definedName>
    <definedName name="VLSta">helpVR!$M$33:$M$33</definedName>
    <definedName name="Zajist">helpVR!$I$2:$I$4</definedName>
    <definedName name="ZajistP">helpVR!$I$10</definedName>
    <definedName name="ZakonVL">helpVR!$N$2</definedName>
  </definedNames>
  <calcPr calcId="152511"/>
</workbook>
</file>

<file path=xl/calcChain.xml><?xml version="1.0" encoding="utf-8"?>
<calcChain xmlns="http://schemas.openxmlformats.org/spreadsheetml/2006/main">
  <c r="U28" i="14" l="1"/>
  <c r="U27" i="14"/>
  <c r="U26" i="14"/>
  <c r="U25" i="14"/>
  <c r="U24" i="14"/>
  <c r="U23" i="14"/>
  <c r="U22" i="14"/>
  <c r="U21" i="14"/>
  <c r="U20" i="14"/>
  <c r="U19" i="14"/>
  <c r="U18" i="14"/>
  <c r="T28" i="14"/>
  <c r="T27" i="14"/>
  <c r="T26" i="14"/>
  <c r="T25" i="14"/>
  <c r="T24" i="14"/>
  <c r="T23" i="14"/>
  <c r="T22" i="14"/>
  <c r="T21" i="14"/>
  <c r="T20" i="14"/>
  <c r="T19" i="14"/>
  <c r="T18" i="14"/>
  <c r="S28" i="14"/>
  <c r="S27" i="14"/>
  <c r="S26" i="14"/>
  <c r="S25" i="14"/>
  <c r="S24" i="14"/>
  <c r="S23" i="14"/>
  <c r="S22" i="14"/>
  <c r="S21" i="14"/>
  <c r="S20" i="14"/>
  <c r="S19" i="14"/>
  <c r="S18" i="14"/>
  <c r="R28" i="14"/>
  <c r="R27" i="14"/>
  <c r="R26" i="14"/>
  <c r="R25" i="14"/>
  <c r="R24" i="14"/>
  <c r="R23" i="14"/>
  <c r="R22" i="14"/>
  <c r="R21" i="14"/>
  <c r="R20" i="14"/>
  <c r="R19" i="14"/>
  <c r="R18" i="14"/>
  <c r="Q28" i="14"/>
  <c r="Q27" i="14"/>
  <c r="Q26" i="14"/>
  <c r="Q25" i="14"/>
  <c r="Q24" i="14"/>
  <c r="Q23" i="14"/>
  <c r="Q22" i="14"/>
  <c r="Q21" i="14"/>
  <c r="Q20" i="14"/>
  <c r="Q19" i="14"/>
  <c r="Q18" i="14"/>
  <c r="C18" i="14"/>
  <c r="X28" i="14"/>
  <c r="X27" i="14"/>
  <c r="X26" i="14"/>
  <c r="X25" i="14"/>
  <c r="X24" i="14"/>
  <c r="X23" i="14"/>
  <c r="X22" i="14"/>
  <c r="X21" i="14"/>
  <c r="X20" i="14"/>
  <c r="X19" i="14"/>
  <c r="X18" i="14"/>
  <c r="K18" i="14"/>
  <c r="M28" i="14"/>
  <c r="M27" i="14"/>
  <c r="M26" i="14"/>
  <c r="M25" i="14"/>
  <c r="M24" i="14"/>
  <c r="M23" i="14"/>
  <c r="M22" i="14"/>
  <c r="M21" i="14"/>
  <c r="M20" i="14"/>
  <c r="M19" i="14"/>
  <c r="M18" i="14"/>
  <c r="L28" i="14"/>
  <c r="L27" i="14"/>
  <c r="L26" i="14"/>
  <c r="L25" i="14"/>
  <c r="L24" i="14"/>
  <c r="L23" i="14"/>
  <c r="L22" i="14"/>
  <c r="L21" i="14"/>
  <c r="L20" i="14"/>
  <c r="L19" i="14"/>
  <c r="L18" i="14"/>
  <c r="K19" i="14"/>
  <c r="K20" i="14"/>
  <c r="K21" i="14"/>
  <c r="K22" i="14"/>
  <c r="K23" i="14"/>
  <c r="K24" i="14"/>
  <c r="K25" i="14"/>
  <c r="K26" i="14"/>
  <c r="K27" i="14"/>
  <c r="K28" i="14"/>
  <c r="C28" i="14"/>
  <c r="C27" i="14"/>
  <c r="C26" i="14"/>
  <c r="C25" i="14"/>
  <c r="C24" i="14"/>
  <c r="C23" i="14"/>
  <c r="C22" i="14"/>
  <c r="C21" i="14"/>
  <c r="C20" i="14"/>
  <c r="C19" i="14"/>
</calcChain>
</file>

<file path=xl/sharedStrings.xml><?xml version="1.0" encoding="utf-8"?>
<sst xmlns="http://schemas.openxmlformats.org/spreadsheetml/2006/main" count="756" uniqueCount="371">
  <si>
    <t>www.isotra.cz</t>
  </si>
  <si>
    <t>Bílovecká 2411/1, 746 01 OPAVA</t>
  </si>
  <si>
    <t>FAX: +420 553 685 110</t>
  </si>
  <si>
    <t>ISOTRA a.s.</t>
  </si>
  <si>
    <t xml:space="preserve">  E - mail: objednavky@isotra.cz</t>
  </si>
  <si>
    <t>TEL: +420 553 685 101</t>
  </si>
  <si>
    <t>Telefon:</t>
  </si>
  <si>
    <t>ovlTyp</t>
  </si>
  <si>
    <t>VL</t>
  </si>
  <si>
    <t>typMon</t>
  </si>
  <si>
    <t>ovlUm</t>
  </si>
  <si>
    <t>A</t>
  </si>
  <si>
    <t>B</t>
  </si>
  <si>
    <t>Zajist</t>
  </si>
  <si>
    <t>Z</t>
  </si>
  <si>
    <t>R</t>
  </si>
  <si>
    <t>BoxTyp</t>
  </si>
  <si>
    <t>BoxRozm</t>
  </si>
  <si>
    <t>BoxBarva</t>
  </si>
  <si>
    <t>ZakonVL</t>
  </si>
  <si>
    <t>Spraz</t>
  </si>
  <si>
    <t>K</t>
  </si>
  <si>
    <t>TCH06</t>
  </si>
  <si>
    <t>TCH10</t>
  </si>
  <si>
    <t>TCH20</t>
  </si>
  <si>
    <t>ES20</t>
  </si>
  <si>
    <t>ES10</t>
  </si>
  <si>
    <t>WRL10</t>
  </si>
  <si>
    <t>WRL20</t>
  </si>
  <si>
    <t>WTI6/17</t>
  </si>
  <si>
    <t>WTI10/17</t>
  </si>
  <si>
    <t>WTI15/17</t>
  </si>
  <si>
    <t>SWI6/17</t>
  </si>
  <si>
    <t>WT6/17</t>
  </si>
  <si>
    <t>WT10/17</t>
  </si>
  <si>
    <t>WT/15/17</t>
  </si>
  <si>
    <t>ORTS6/17</t>
  </si>
  <si>
    <t>ORTS15/17</t>
  </si>
  <si>
    <t>ORTS20/17</t>
  </si>
  <si>
    <t>ORTS10/17</t>
  </si>
  <si>
    <t>OSRTS6/17</t>
  </si>
  <si>
    <t>Oio6/17</t>
  </si>
  <si>
    <t>Oio10/17</t>
  </si>
  <si>
    <t>Oio15/17</t>
  </si>
  <si>
    <t>Oio20/17</t>
  </si>
  <si>
    <t>Oio30/14</t>
  </si>
  <si>
    <t>OioS6/17</t>
  </si>
  <si>
    <t>WT15/17</t>
  </si>
  <si>
    <t>Oio30/17</t>
  </si>
  <si>
    <t>typrol</t>
  </si>
  <si>
    <t>M317S</t>
  </si>
  <si>
    <t>M317B</t>
  </si>
  <si>
    <t>typlam</t>
  </si>
  <si>
    <t>01</t>
  </si>
  <si>
    <t>02</t>
  </si>
  <si>
    <t>03</t>
  </si>
  <si>
    <t>04</t>
  </si>
  <si>
    <t>07</t>
  </si>
  <si>
    <t>09</t>
  </si>
  <si>
    <t>13</t>
  </si>
  <si>
    <t>22</t>
  </si>
  <si>
    <t>23</t>
  </si>
  <si>
    <t>27</t>
  </si>
  <si>
    <t>X</t>
  </si>
  <si>
    <t>Prev</t>
  </si>
  <si>
    <t>PrevK</t>
  </si>
  <si>
    <t>3_1PL</t>
  </si>
  <si>
    <t>Klika</t>
  </si>
  <si>
    <t>Klik</t>
  </si>
  <si>
    <t>0</t>
  </si>
  <si>
    <t>VSR780</t>
  </si>
  <si>
    <t>DB703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</si>
  <si>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</si>
  <si>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</si>
  <si>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</si>
  <si>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</si>
  <si>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</si>
  <si>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</si>
  <si>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</si>
  <si>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</si>
  <si>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</si>
  <si>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</si>
  <si>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</si>
  <si>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</si>
  <si>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</si>
  <si>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</si>
  <si>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</si>
  <si>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</si>
  <si>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</si>
  <si>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</si>
  <si>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</si>
  <si>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</si>
  <si>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</si>
  <si>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</si>
  <si>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</si>
  <si>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</si>
  <si>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Xisd</t>
  </si>
  <si>
    <t>ZajistP</t>
  </si>
  <si>
    <t>MY442S</t>
  </si>
  <si>
    <t>1200mm</t>
  </si>
  <si>
    <t>1300mm</t>
  </si>
  <si>
    <t>1400mm</t>
  </si>
  <si>
    <t>1500mm</t>
  </si>
  <si>
    <t>1600mm</t>
  </si>
  <si>
    <t>RAL VSR780</t>
  </si>
  <si>
    <t>GL9</t>
  </si>
  <si>
    <t>GP9</t>
  </si>
  <si>
    <t>KL0</t>
  </si>
  <si>
    <t>KP0</t>
  </si>
  <si>
    <t>GR10AIR</t>
  </si>
  <si>
    <t>GR20AIR</t>
  </si>
  <si>
    <t>fb</t>
  </si>
  <si>
    <t>bal</t>
  </si>
  <si>
    <t>RSio6/17</t>
  </si>
  <si>
    <t>RSio10/17</t>
  </si>
  <si>
    <t>RSio15/17</t>
  </si>
  <si>
    <t>RSioh6/17</t>
  </si>
  <si>
    <t>RSioh10/17</t>
  </si>
  <si>
    <t>RSioh15/17</t>
  </si>
  <si>
    <t>38</t>
  </si>
  <si>
    <t>30</t>
  </si>
  <si>
    <t>84</t>
  </si>
  <si>
    <t>86</t>
  </si>
  <si>
    <t>11</t>
  </si>
  <si>
    <t>12</t>
  </si>
  <si>
    <t>14</t>
  </si>
  <si>
    <t>37</t>
  </si>
  <si>
    <t>85</t>
  </si>
  <si>
    <t>lamM317</t>
  </si>
  <si>
    <t>lamMY442</t>
  </si>
  <si>
    <t>SWTI6/17</t>
  </si>
  <si>
    <t>28</t>
  </si>
  <si>
    <t>Rolosa</t>
  </si>
  <si>
    <t>ROLOSA</t>
  </si>
  <si>
    <t>ovlTypk</t>
  </si>
  <si>
    <t>PR0649b</t>
  </si>
  <si>
    <t>fbk</t>
  </si>
  <si>
    <t>DB702</t>
  </si>
  <si>
    <t>BarVL</t>
  </si>
  <si>
    <t>BarKL</t>
  </si>
  <si>
    <t>Bestellungsformular Aussenrollläden</t>
  </si>
  <si>
    <t>Bestellung</t>
  </si>
  <si>
    <t>Auftraggeber</t>
  </si>
  <si>
    <t>Bestellung Nr.:</t>
  </si>
  <si>
    <t>Id.-Nr.:</t>
  </si>
  <si>
    <t>St.-Id.-Nr.:</t>
  </si>
  <si>
    <t>Bestellt am:</t>
  </si>
  <si>
    <t>Rechnungsanschrift</t>
  </si>
  <si>
    <t>Lieferungsanschrift:</t>
  </si>
  <si>
    <t>Liefertermin:</t>
  </si>
  <si>
    <t>Position</t>
  </si>
  <si>
    <t>Anzahl</t>
  </si>
  <si>
    <t>Produkt-Abkürzung 2</t>
  </si>
  <si>
    <t>Breite (mm)</t>
  </si>
  <si>
    <t>Höhe (mm)</t>
  </si>
  <si>
    <t>Lamelle-Typ</t>
  </si>
  <si>
    <t>Lamelle-Farbe</t>
  </si>
  <si>
    <t>Montage-Art</t>
  </si>
  <si>
    <t>Betätigungs-Position</t>
  </si>
  <si>
    <t>Betätigungs-Art</t>
  </si>
  <si>
    <t>Wickler-Typ</t>
  </si>
  <si>
    <t>Wickler-Farbe</t>
  </si>
  <si>
    <t>Gurt/Schnur-Farbe</t>
  </si>
  <si>
    <t>Getriebe</t>
  </si>
  <si>
    <t>Kurbel-Länge</t>
  </si>
  <si>
    <t>Sicherung</t>
  </si>
  <si>
    <t>Box-Art</t>
  </si>
  <si>
    <t>Box-Größe</t>
  </si>
  <si>
    <t>Box-Farbe</t>
  </si>
  <si>
    <t>FS-Typ</t>
  </si>
  <si>
    <t>FS-Abschluss</t>
  </si>
  <si>
    <t>FS-Farbe</t>
  </si>
  <si>
    <t>Unterschiene-Farbe</t>
  </si>
  <si>
    <t>Gekoppelte Anlagen</t>
  </si>
  <si>
    <t>Verpackung</t>
  </si>
  <si>
    <t>Bemerkung zur Bestellung:</t>
  </si>
  <si>
    <t xml:space="preserve">Es gelten ausdrücklich die AGB und Reklamationsordnung der ISOTRA a. s., die unter diesem link zugänglich sind: </t>
  </si>
  <si>
    <t>http://www.isotra-jalousien.de/allgemeine-geschaftsbedingungen</t>
  </si>
  <si>
    <t>http://www.isotra-jalousien.de/reklamationsordnung</t>
  </si>
  <si>
    <t>Gültigkeit: ab 01.07.2024</t>
  </si>
  <si>
    <t>Bestellungsformular Außenrollläden - Anweisungen</t>
  </si>
  <si>
    <t>Produkttyp</t>
  </si>
  <si>
    <t>Abkürzung</t>
  </si>
  <si>
    <t>Bezeichnung</t>
  </si>
  <si>
    <t>Bemerkung</t>
  </si>
  <si>
    <t>Außenrollladen</t>
  </si>
  <si>
    <t>mit Löchern</t>
  </si>
  <si>
    <t>ohne Löchern</t>
  </si>
  <si>
    <t xml:space="preserve">01 weiß </t>
  </si>
  <si>
    <t>02 hellgrau</t>
  </si>
  <si>
    <t>03 samtbraun</t>
  </si>
  <si>
    <t>04 hellbeige</t>
  </si>
  <si>
    <t>mit Aufpreis und Lieferzeit nach Absprache; Nur für M317 Lamellen.</t>
  </si>
  <si>
    <t>07 naturell</t>
  </si>
  <si>
    <t>X 09 Bronze</t>
  </si>
  <si>
    <t>X 11 Eiche</t>
  </si>
  <si>
    <t>X 12 Teak</t>
  </si>
  <si>
    <t>13 moosgrün</t>
  </si>
  <si>
    <t>X 14 Lila rot</t>
  </si>
  <si>
    <t>22 goldeiche</t>
  </si>
  <si>
    <t>23 lichtgrau</t>
  </si>
  <si>
    <t>27 cremeweiß</t>
  </si>
  <si>
    <t>ohne Aufpreis und normale Lieferzeit für Lamelle M317; für Lamelle MY442 Lieferzeit nach Absprache.</t>
  </si>
  <si>
    <t>ohne Aufpreis für Lamelle M317, MY442;  Lieferzeit nach Absprache.</t>
  </si>
  <si>
    <t>ohne Aufpreis für Lamelle M317;  Lieferzeit nach Absprache.</t>
  </si>
  <si>
    <t xml:space="preserve">ohne Aufpreis für Lamelle M317, MY442; Lieferzeit nach Absprache. </t>
  </si>
  <si>
    <t>30 jamaica braun</t>
  </si>
  <si>
    <t>X 37 Samtig grau</t>
  </si>
  <si>
    <t>38 anthrazitgrau</t>
  </si>
  <si>
    <t>84 elfenbein</t>
  </si>
  <si>
    <t>X 85 Graues Aluminium 9007</t>
  </si>
  <si>
    <t>86 nussbraun</t>
  </si>
  <si>
    <t>OHNE</t>
  </si>
  <si>
    <t>ohne Aufpreis für Lamelle MY442; Lieferzeit nach Absprache. Nicht für Lamelle M317.</t>
  </si>
  <si>
    <t>x 28 Tannengrün</t>
  </si>
  <si>
    <t>zum Fenster, linksdrehende - Standard</t>
  </si>
  <si>
    <t>vom Fenster, rechtsdrehende</t>
  </si>
  <si>
    <t>links (kurbel) auslass 90°)</t>
  </si>
  <si>
    <t>rechts (kurbel) auslass 90°)</t>
  </si>
  <si>
    <t>01.Motor GEIGER TOUCH 06Nm (60)</t>
  </si>
  <si>
    <t>01.Motor GEIGER TOUCH 10Nm (60)</t>
  </si>
  <si>
    <t>01.Motor GEIGER TOUCH 20Nm (60)</t>
  </si>
  <si>
    <t>10.Motor GEIGER EASY 20Nm (60)</t>
  </si>
  <si>
    <t>10.Motor GEIGER EASY 10Nm (60)</t>
  </si>
  <si>
    <t>11.Motor GEIGER WIRELESS 10Nm (60)</t>
  </si>
  <si>
    <t>11.Motor GEIGER WIRELESS 20Nm (60)</t>
  </si>
  <si>
    <t>21.Motor Ilmo WT 06/17 Standard (60)</t>
  </si>
  <si>
    <t>21.Motor Ilmo WT 10/17 (60)</t>
  </si>
  <si>
    <t>21.Motor Ilmo WT 15/17 (60)</t>
  </si>
  <si>
    <t>Bei verkürzten Motoren kann das Kabel nicht gewechselt werden.</t>
  </si>
  <si>
    <t>22.Motor Oximo WT 06/17 (60)</t>
  </si>
  <si>
    <t>22.Motor Oximo WT 10/17 (60)</t>
  </si>
  <si>
    <t>22.Motor Oximo WT 15/17 (60)</t>
  </si>
  <si>
    <t>36.Motor Oximo RTS 06/17 (60)</t>
  </si>
  <si>
    <t>36.Motor Oximo RTS 15/17 (60)</t>
  </si>
  <si>
    <t>36.Motor Oximo RTS 20/17 (60)</t>
  </si>
  <si>
    <t>36.Motor Oximo RTS 10/17 (60)</t>
  </si>
  <si>
    <t>36.Motor Oximo S auto RTS 06/17 (60)</t>
  </si>
  <si>
    <t>37.Motor Oximo io 06/17 (60)</t>
  </si>
  <si>
    <t>37.Motor Oximo io 10/17 (60)</t>
  </si>
  <si>
    <t>37.Motor Oximo io 15/17 (60)</t>
  </si>
  <si>
    <t>37.Motor Oximo io 20/17 (60)</t>
  </si>
  <si>
    <t>37.Motor Oximo io 30/17 (60)</t>
  </si>
  <si>
    <t>37.Motor Oximo S auto io 06/17 (60)</t>
  </si>
  <si>
    <t>Kurbel</t>
  </si>
  <si>
    <t>links (Motor ohne Kabelauslass)</t>
  </si>
  <si>
    <t>rechts (Motor ohne Kabelauslass)</t>
  </si>
  <si>
    <t>13.Motor GEIGER AIR 10Nm (60)</t>
  </si>
  <si>
    <t>13.Motor GEIGER AIR 20Nm (60)</t>
  </si>
  <si>
    <t>21.Motor Ilmo SWT 06/17 (60)</t>
  </si>
  <si>
    <t>23.Motor S&amp;SO RS100io 6/17 (60)</t>
  </si>
  <si>
    <t>23.Motor S&amp;SO RS100io 10/17 (60)</t>
  </si>
  <si>
    <t>23.Motor S&amp;SO RS100io 15/17 (60)</t>
  </si>
  <si>
    <t>24.Motor S&amp;SO RS100io hybrid 6/17 (60)</t>
  </si>
  <si>
    <t>24.Motor S&amp;SO RS100io hybrid 10/17 (60)</t>
  </si>
  <si>
    <t>24.Motor S&amp;SO RS100io hybrid 15/17 (60)</t>
  </si>
  <si>
    <t>Standard</t>
  </si>
  <si>
    <t>3:1 zum Schrauben</t>
  </si>
  <si>
    <t>Kurbel-Lange</t>
  </si>
  <si>
    <t>OHNE - Standard</t>
  </si>
  <si>
    <t>Schloss</t>
  </si>
  <si>
    <t>Anschlag (Riegel)</t>
  </si>
  <si>
    <t>in den Sturzträger Heluz (Revisionsklappe 220)</t>
  </si>
  <si>
    <t>Führungsschiene</t>
  </si>
  <si>
    <t>PR0649 einfach kammerlos (2x) Seitlich imkehrbar</t>
  </si>
  <si>
    <t>Führungsschiene  - Farbe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</si>
  <si>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</si>
  <si>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</si>
  <si>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</si>
  <si>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</si>
  <si>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</si>
  <si>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</si>
  <si>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</si>
  <si>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</si>
  <si>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</si>
  <si>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</si>
  <si>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</si>
  <si>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</si>
  <si>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</si>
  <si>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</si>
  <si>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</si>
  <si>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</si>
  <si>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</si>
  <si>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</si>
  <si>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</si>
  <si>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</si>
  <si>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</si>
  <si>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</si>
  <si>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</si>
  <si>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 xml:space="preserve">Max. Breite für Decoral ist 4m. </t>
  </si>
  <si>
    <t>RAL dunkelgrau DB 703</t>
  </si>
  <si>
    <t>ANDERE (nach Absprache)</t>
  </si>
  <si>
    <t>RAL signalschwarz 9004</t>
  </si>
  <si>
    <t>RAL tiefschwarz 9005</t>
  </si>
  <si>
    <t xml:space="preserve">RAL weißaluminium 9006 </t>
  </si>
  <si>
    <t>RAL graualuminium 9007</t>
  </si>
  <si>
    <t>RAL reinweiß 9010</t>
  </si>
  <si>
    <t>RAL verkehrsweiß 9016</t>
  </si>
  <si>
    <t xml:space="preserve">RAL verkehrsschwarz 9017 </t>
  </si>
  <si>
    <t xml:space="preserve">RAL perlhellgrau 9022 </t>
  </si>
  <si>
    <t>RAL basaltgrau 7012</t>
  </si>
  <si>
    <t>RAL schiefergrau 7015</t>
  </si>
  <si>
    <t>RAL anthrazitgrau 7016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</si>
  <si>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</si>
  <si>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</si>
  <si>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</si>
  <si>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</si>
  <si>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</si>
  <si>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</si>
  <si>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</si>
  <si>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</si>
  <si>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</si>
  <si>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</si>
  <si>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</si>
  <si>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</si>
  <si>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</si>
  <si>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</si>
  <si>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</si>
  <si>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</si>
  <si>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</si>
  <si>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</si>
  <si>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</si>
  <si>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</si>
  <si>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</si>
  <si>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</si>
  <si>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</si>
  <si>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</si>
  <si>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ANDERES ISD (nach Absprache)</t>
  </si>
  <si>
    <t>Isotra System DECORAL Struktur ISD230</t>
  </si>
  <si>
    <t>Isotra System DECORAL Struktur ISD220</t>
  </si>
  <si>
    <t>Isotra System DECORAL Struktur ISD210</t>
  </si>
  <si>
    <t>Isotra System DECORAL Struktur ISD640</t>
  </si>
  <si>
    <t>Isotra System DECORAL Struktur ISD630</t>
  </si>
  <si>
    <t>Isotra System DECORAL Struktur ISD620</t>
  </si>
  <si>
    <t>Isotra System DECORAL Struktur ISD610</t>
  </si>
  <si>
    <t>Isotra System DECORAL Struktur ISD600</t>
  </si>
  <si>
    <t>Isotra System DECORAL Struktur ISD222</t>
  </si>
  <si>
    <t>Isotra System DECORAL Struktur ISD214</t>
  </si>
  <si>
    <t>Isotra System DECORAL Struktur ISD212</t>
  </si>
  <si>
    <t>Isotra System DECORAL Struktur ISD200</t>
  </si>
  <si>
    <t>Isotra System DECORAL glattes ISD160</t>
  </si>
  <si>
    <t>Isotra System DECORAL glattes ISD150</t>
  </si>
  <si>
    <t>Isotra System DECORAL glattes ISD140</t>
  </si>
  <si>
    <t>Isotra System DECORAL glattes ISD130</t>
  </si>
  <si>
    <t>Isotra System DECORAL glattes ISD120</t>
  </si>
  <si>
    <t>Isotra System DECORAL glattes ISD110</t>
  </si>
  <si>
    <t>Isotra System DECORAL glattes ISD510</t>
  </si>
  <si>
    <t>Isotra System DECORAL glattes ISD500</t>
  </si>
  <si>
    <t>Isotra System DECORAL glattes ISD154</t>
  </si>
  <si>
    <t>Isotra System DECORAL glattes ISD152</t>
  </si>
  <si>
    <t>Isotra System DECORAL glänzendes ISD310</t>
  </si>
  <si>
    <t>Isotra System DECORAL individuell ISD700</t>
  </si>
  <si>
    <t>RAL blau 5014</t>
  </si>
  <si>
    <t>RAL silber (beige silber) 7006</t>
  </si>
  <si>
    <t>RAL grau (schwarz grau) 7021</t>
  </si>
  <si>
    <t>RAL grau (Graphit) 7024</t>
  </si>
  <si>
    <t>RAL weiß (grau weiß) 9002</t>
  </si>
  <si>
    <t>RAL weiß 9003</t>
  </si>
  <si>
    <t>RAL grau (für lamelle DB702)</t>
  </si>
  <si>
    <t>weiß 01</t>
  </si>
  <si>
    <t>Braun 03</t>
  </si>
  <si>
    <t>Unterschiene - Farbe</t>
  </si>
  <si>
    <t>ist nicht angeschlossen</t>
  </si>
  <si>
    <t>Folien</t>
  </si>
  <si>
    <t>Folien und papierkarton</t>
  </si>
  <si>
    <t xml:space="preserve">Für sämtliche Geschäftsbeziehungen gelten die Allgemeinen Geschäftsbedingungen der Firma ISOTRA a.s. in gültiger Fassung, falls nicht anders festgelegt worden ist. </t>
  </si>
  <si>
    <t>IBr06</t>
  </si>
  <si>
    <t>90. motor Isotra Basic radio 6/17</t>
  </si>
  <si>
    <t>IBr10</t>
  </si>
  <si>
    <t>90. motor Isotra Basic radio 10/17</t>
  </si>
  <si>
    <t>Gültigkeit: ab 06.11.2024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</si>
</sst>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3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25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25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9" fillId="3" borderId="0" xfId="16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Alignment="1">
      <alignment horizontal="right" vertical="center"/>
    </xf>
    <xf numFmtId="0" fontId="11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>
      <alignment vertical="center"/>
    </xf>
    <xf numFmtId="0" fontId="12" fillId="3" borderId="0" xfId="17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17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7" fillId="3" borderId="0" xfId="17" applyFont="1" applyFill="1" applyBorder="1" applyAlignment="1">
      <alignment vertical="center"/>
    </xf>
    <xf numFmtId="0" fontId="11" fillId="3" borderId="0" xfId="16" applyFont="1" applyFill="1" applyBorder="1" applyAlignment="1" applyProtection="1">
      <alignment horizontal="right" vertical="center"/>
      <protection locked="0"/>
    </xf>
    <xf numFmtId="0" fontId="11" fillId="3" borderId="1" xfId="16" applyFont="1" applyFill="1" applyBorder="1" applyAlignment="1" applyProtection="1">
      <alignment vertical="center"/>
      <protection locked="0"/>
    </xf>
    <xf numFmtId="0" fontId="12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6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textRotation="90" wrapText="1"/>
    </xf>
    <xf numFmtId="0" fontId="3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3" fillId="3" borderId="0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3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15" fillId="3" borderId="0" xfId="0" applyFont="1" applyFill="1" applyBorder="1" applyAlignment="1" applyProtection="1">
      <alignment vertical="center"/>
      <protection locked="0"/>
    </xf>
    <xf numFmtId="0" fontId="0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8" fillId="3" borderId="0" xfId="0" applyFont="1" applyFill="1"/>
    <xf numFmtId="0" fontId="19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28" fillId="0" borderId="0" xfId="0" applyFont="1" applyAlignment="1">
      <alignment horizontal="center"/>
    </xf>
    <xf numFmtId="1" fontId="20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49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1" fillId="2" borderId="1" xfId="2" applyFont="1" applyFill="1" applyBorder="1" applyAlignment="1" applyProtection="1">
      <alignment horizontal="right"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9" fillId="2" borderId="0" xfId="0" applyFont="1" applyFill="1" applyBorder="1" applyAlignment="1" applyProtection="1">
      <protection locked="0"/>
    </xf>
    <xf numFmtId="0" fontId="15" fillId="3" borderId="0" xfId="0" applyFont="1" applyFill="1" applyBorder="1" applyAlignment="1">
      <alignment vertical="center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2" borderId="0" xfId="8" applyFont="1" applyFill="1"/>
    <xf numFmtId="0" fontId="11" fillId="2" borderId="0" xfId="8" applyFont="1" applyFill="1" applyAlignment="1">
      <alignment vertical="center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1" fontId="20" fillId="3" borderId="3" xfId="0" applyNumberFormat="1" applyFont="1" applyFill="1" applyBorder="1" applyAlignment="1" applyProtection="1">
      <alignment horizontal="center" vertical="center"/>
      <protection locked="0"/>
    </xf>
    <xf numFmtId="49" fontId="20" fillId="4" borderId="3" xfId="0" applyNumberFormat="1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20" fillId="4" borderId="2" xfId="0" applyFont="1" applyFill="1" applyBorder="1" applyAlignment="1" applyProtection="1">
      <alignment horizontal="center" vertical="center"/>
    </xf>
    <xf numFmtId="1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3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/>
      <protection locked="0"/>
    </xf>
    <xf numFmtId="49" fontId="20" fillId="4" borderId="6" xfId="0" applyNumberFormat="1" applyFont="1" applyFill="1" applyBorder="1" applyAlignment="1" applyProtection="1">
      <alignment horizontal="center" vertical="center"/>
      <protection locked="0"/>
    </xf>
    <xf numFmtId="1" fontId="20" fillId="4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/>
    </xf>
    <xf numFmtId="0" fontId="15" fillId="0" borderId="0" xfId="0" applyFont="1" applyFill="1" applyAlignment="1">
      <alignment vertical="center"/>
    </xf>
    <xf numFmtId="0" fontId="24" fillId="2" borderId="0" xfId="0" applyFont="1" applyFill="1" applyBorder="1" applyAlignment="1" applyProtection="1">
      <protection locked="0"/>
    </xf>
    <xf numFmtId="49" fontId="0" fillId="0" borderId="0" xfId="0" applyNumberFormat="1" applyFont="1" applyAlignment="1">
      <alignment horizontal="center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textRotation="90"/>
    </xf>
    <xf numFmtId="49" fontId="0" fillId="0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0" borderId="0" xfId="8" applyFont="1" applyFill="1"/>
    <xf numFmtId="0" fontId="22" fillId="0" borderId="0" xfId="8" applyFont="1" applyFill="1"/>
    <xf numFmtId="0" fontId="10" fillId="0" borderId="2" xfId="8" applyFont="1" applyFill="1" applyBorder="1"/>
    <xf numFmtId="0" fontId="10" fillId="0" borderId="2" xfId="8" applyFont="1" applyFill="1" applyBorder="1" applyAlignment="1"/>
    <xf numFmtId="0" fontId="23" fillId="0" borderId="0" xfId="8" applyFont="1" applyFill="1"/>
    <xf numFmtId="0" fontId="10" fillId="0" borderId="0" xfId="8" applyNumberFormat="1" applyFont="1" applyFill="1" applyBorder="1" applyAlignment="1">
      <alignment horizontal="center"/>
    </xf>
    <xf numFmtId="0" fontId="10" fillId="0" borderId="0" xfId="8" applyFont="1" applyFill="1" applyBorder="1"/>
    <xf numFmtId="0" fontId="10" fillId="0" borderId="0" xfId="8" applyFont="1" applyFill="1" applyBorder="1" applyAlignment="1"/>
    <xf numFmtId="0" fontId="10" fillId="0" borderId="2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12" xfId="8" applyFont="1" applyFill="1" applyBorder="1" applyAlignment="1">
      <alignment vertical="center"/>
    </xf>
    <xf numFmtId="0" fontId="10" fillId="0" borderId="12" xfId="8" applyFont="1" applyFill="1" applyBorder="1" applyAlignment="1"/>
    <xf numFmtId="0" fontId="10" fillId="0" borderId="2" xfId="0" applyFont="1" applyFill="1" applyBorder="1" applyAlignment="1">
      <alignment horizontal="center"/>
    </xf>
    <xf numFmtId="0" fontId="23" fillId="0" borderId="2" xfId="8" applyFont="1" applyFill="1" applyBorder="1" applyAlignment="1"/>
    <xf numFmtId="0" fontId="17" fillId="0" borderId="2" xfId="0" applyFont="1" applyFill="1" applyBorder="1" applyAlignment="1">
      <alignment horizontal="left"/>
    </xf>
    <xf numFmtId="0" fontId="10" fillId="0" borderId="0" xfId="8" applyFont="1" applyFill="1"/>
    <xf numFmtId="0" fontId="23" fillId="5" borderId="2" xfId="8" applyFont="1" applyFill="1" applyBorder="1" applyAlignment="1"/>
    <xf numFmtId="0" fontId="17" fillId="0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0" fillId="2" borderId="2" xfId="8" applyFont="1" applyFill="1" applyBorder="1" applyAlignment="1">
      <alignment vertical="center"/>
    </xf>
    <xf numFmtId="0" fontId="10" fillId="0" borderId="2" xfId="0" applyFont="1" applyBorder="1"/>
    <xf numFmtId="0" fontId="11" fillId="2" borderId="0" xfId="0" applyFont="1" applyFill="1" applyBorder="1" applyAlignment="1" applyProtection="1">
      <protection locked="0"/>
    </xf>
    <xf numFmtId="0" fontId="10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49" fontId="30" fillId="0" borderId="2" xfId="19" applyNumberFormat="1" applyFont="1" applyBorder="1" applyAlignment="1">
      <alignment horizontal="left"/>
    </xf>
    <xf numFmtId="49" fontId="30" fillId="0" borderId="2" xfId="20" applyNumberFormat="1" applyFont="1" applyBorder="1" applyAlignment="1">
      <alignment horizontal="left"/>
    </xf>
    <xf numFmtId="49" fontId="30" fillId="0" borderId="2" xfId="19" applyNumberFormat="1" applyFont="1" applyBorder="1" applyAlignment="1">
      <alignment horizontal="center" vertical="center"/>
    </xf>
    <xf numFmtId="49" fontId="30" fillId="0" borderId="2" xfId="20" applyNumberFormat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30" fillId="0" borderId="0" xfId="19" applyNumberFormat="1" applyFont="1" applyBorder="1" applyAlignment="1">
      <alignment horizontal="center" vertical="center"/>
    </xf>
    <xf numFmtId="49" fontId="30" fillId="0" borderId="0" xfId="20" applyNumberFormat="1" applyFont="1" applyBorder="1" applyAlignment="1">
      <alignment horizontal="center" vertical="center"/>
    </xf>
    <xf numFmtId="0" fontId="11" fillId="2" borderId="0" xfId="8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2" fillId="3" borderId="31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2" xfId="0" applyNumberFormat="1" applyFont="1" applyBorder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10" fillId="0" borderId="0" xfId="0" applyFont="1" applyBorder="1"/>
    <xf numFmtId="0" fontId="0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28" fillId="0" borderId="0" xfId="0" applyFont="1" applyBorder="1"/>
    <xf numFmtId="0" fontId="10" fillId="0" borderId="0" xfId="0" applyFont="1" applyFill="1" applyBorder="1"/>
    <xf numFmtId="0" fontId="0" fillId="0" borderId="0" xfId="0" applyBorder="1"/>
    <xf numFmtId="0" fontId="0" fillId="6" borderId="0" xfId="0" applyFont="1" applyFill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20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3" borderId="39" xfId="0" applyNumberFormat="1" applyFont="1" applyFill="1" applyBorder="1" applyAlignment="1">
      <alignment horizontal="center" vertical="center"/>
    </xf>
    <xf numFmtId="0" fontId="20" fillId="0" borderId="19" xfId="0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11" fillId="3" borderId="40" xfId="0" applyNumberFormat="1" applyFont="1" applyFill="1" applyBorder="1" applyAlignment="1">
      <alignment horizontal="center" vertical="center"/>
    </xf>
    <xf numFmtId="0" fontId="11" fillId="3" borderId="41" xfId="0" applyNumberFormat="1" applyFont="1" applyFill="1" applyBorder="1" applyAlignment="1">
      <alignment horizontal="center" vertical="center"/>
    </xf>
    <xf numFmtId="0" fontId="20" fillId="3" borderId="42" xfId="0" applyFont="1" applyFill="1" applyBorder="1" applyAlignment="1" applyProtection="1">
      <alignment horizontal="center" vertical="center"/>
      <protection locked="0"/>
    </xf>
    <xf numFmtId="0" fontId="20" fillId="3" borderId="43" xfId="0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 applyProtection="1">
      <alignment horizontal="center" vertical="center"/>
    </xf>
    <xf numFmtId="1" fontId="20" fillId="3" borderId="43" xfId="0" applyNumberFormat="1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 applyProtection="1">
      <alignment horizontal="center" vertical="center"/>
      <protection locked="0"/>
    </xf>
    <xf numFmtId="49" fontId="20" fillId="4" borderId="43" xfId="0" applyNumberFormat="1" applyFont="1" applyFill="1" applyBorder="1" applyAlignment="1" applyProtection="1">
      <alignment horizontal="center" vertical="center"/>
      <protection locked="0"/>
    </xf>
    <xf numFmtId="49" fontId="20" fillId="4" borderId="5" xfId="0" applyNumberFormat="1" applyFont="1" applyFill="1" applyBorder="1" applyAlignment="1" applyProtection="1">
      <alignment horizontal="center" vertical="center"/>
      <protection locked="0"/>
    </xf>
    <xf numFmtId="0" fontId="20" fillId="0" borderId="43" xfId="0" applyNumberFormat="1" applyFont="1" applyFill="1" applyBorder="1" applyAlignment="1" applyProtection="1">
      <alignment horizontal="center" vertical="center"/>
    </xf>
    <xf numFmtId="1" fontId="20" fillId="4" borderId="5" xfId="0" applyNumberFormat="1" applyFont="1" applyFill="1" applyBorder="1" applyAlignment="1" applyProtection="1">
      <alignment horizontal="center" vertical="center"/>
      <protection locked="0"/>
    </xf>
    <xf numFmtId="0" fontId="20" fillId="4" borderId="43" xfId="0" applyFont="1" applyFill="1" applyBorder="1" applyAlignment="1" applyProtection="1">
      <alignment horizontal="center" vertical="center" wrapText="1"/>
      <protection locked="0"/>
    </xf>
    <xf numFmtId="0" fontId="20" fillId="0" borderId="43" xfId="0" applyFont="1" applyFill="1" applyBorder="1" applyAlignment="1" applyProtection="1">
      <alignment horizontal="center" vertical="center" wrapText="1"/>
    </xf>
    <xf numFmtId="0" fontId="20" fillId="0" borderId="44" xfId="0" applyFont="1" applyFill="1" applyBorder="1" applyAlignment="1" applyProtection="1">
      <alignment horizontal="center" vertical="center" wrapText="1"/>
    </xf>
    <xf numFmtId="0" fontId="0" fillId="4" borderId="45" xfId="0" applyFill="1" applyBorder="1" applyAlignment="1">
      <alignment vertical="center"/>
    </xf>
    <xf numFmtId="0" fontId="20" fillId="4" borderId="3" xfId="0" applyFont="1" applyFill="1" applyBorder="1" applyAlignment="1" applyProtection="1">
      <alignment horizontal="center" vertical="center"/>
    </xf>
    <xf numFmtId="0" fontId="20" fillId="0" borderId="3" xfId="0" applyNumberFormat="1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 wrapText="1"/>
    </xf>
    <xf numFmtId="0" fontId="20" fillId="0" borderId="11" xfId="0" applyFont="1" applyFill="1" applyBorder="1" applyAlignment="1" applyProtection="1">
      <alignment horizontal="center" vertical="center" wrapText="1"/>
    </xf>
    <xf numFmtId="0" fontId="12" fillId="3" borderId="0" xfId="0" applyFont="1" applyFill="1" applyAlignment="1">
      <alignment horizontal="left"/>
    </xf>
    <xf numFmtId="49" fontId="10" fillId="2" borderId="46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/>
    <xf numFmtId="0" fontId="0" fillId="0" borderId="21" xfId="0" applyBorder="1" applyAlignment="1"/>
    <xf numFmtId="49" fontId="10" fillId="2" borderId="26" xfId="0" applyNumberFormat="1" applyFont="1" applyFill="1" applyBorder="1" applyAlignment="1" applyProtection="1">
      <alignment horizontal="left" vertical="top"/>
      <protection locked="0"/>
    </xf>
    <xf numFmtId="0" fontId="0" fillId="0" borderId="25" xfId="0" applyBorder="1" applyAlignment="1"/>
    <xf numFmtId="0" fontId="0" fillId="0" borderId="12" xfId="0" applyBorder="1" applyAlignment="1"/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2" fillId="3" borderId="23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2" applyFont="1" applyAlignment="1" applyProtection="1">
      <alignment vertical="center"/>
    </xf>
    <xf numFmtId="0" fontId="0" fillId="0" borderId="0" xfId="0" applyFont="1" applyAlignment="1">
      <alignment vertical="center"/>
    </xf>
    <xf numFmtId="0" fontId="23" fillId="2" borderId="0" xfId="8" applyFont="1" applyFill="1" applyAlignment="1">
      <alignment vertical="center"/>
    </xf>
    <xf numFmtId="0" fontId="10" fillId="2" borderId="2" xfId="8" applyFont="1" applyFill="1" applyBorder="1"/>
    <xf numFmtId="0" fontId="10" fillId="3" borderId="2" xfId="8" applyFont="1" applyFill="1" applyBorder="1"/>
    <xf numFmtId="0" fontId="15" fillId="0" borderId="0" xfId="0" applyFont="1" applyBorder="1" applyAlignment="1">
      <alignment horizontal="left" vertical="center"/>
    </xf>
    <xf numFmtId="0" fontId="23" fillId="2" borderId="0" xfId="8" applyFont="1" applyFill="1"/>
    <xf numFmtId="0" fontId="10" fillId="2" borderId="12" xfId="8" applyFont="1" applyFill="1" applyBorder="1"/>
    <xf numFmtId="0" fontId="23" fillId="0" borderId="0" xfId="24" applyFont="1" applyFill="1" applyAlignment="1">
      <alignment vertical="center"/>
    </xf>
    <xf numFmtId="0" fontId="10" fillId="0" borderId="2" xfId="0" applyFont="1" applyBorder="1" applyAlignment="1">
      <alignment horizontal="center"/>
    </xf>
    <xf numFmtId="0" fontId="10" fillId="2" borderId="2" xfId="24" applyFont="1" applyFill="1" applyBorder="1"/>
    <xf numFmtId="0" fontId="23" fillId="7" borderId="2" xfId="0" applyFont="1" applyFill="1" applyBorder="1"/>
    <xf numFmtId="0" fontId="23" fillId="7" borderId="2" xfId="8" applyFont="1" applyFill="1" applyBorder="1" applyAlignment="1"/>
    <xf numFmtId="0" fontId="10" fillId="2" borderId="0" xfId="8" applyFont="1" applyFill="1"/>
    <xf numFmtId="0" fontId="17" fillId="0" borderId="0" xfId="0" applyFont="1" applyFill="1" applyBorder="1" applyAlignment="1">
      <alignment horizontal="left"/>
    </xf>
    <xf numFmtId="49" fontId="17" fillId="0" borderId="2" xfId="0" applyNumberFormat="1" applyFont="1" applyFill="1" applyBorder="1" applyAlignment="1">
      <alignment horizontal="center"/>
    </xf>
    <xf numFmtId="0" fontId="10" fillId="2" borderId="0" xfId="24" applyFont="1" applyFill="1"/>
    <xf numFmtId="0" fontId="12" fillId="3" borderId="0" xfId="0" applyFont="1" applyFill="1" applyAlignment="1">
      <alignment horizontal="left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49" fontId="10" fillId="2" borderId="4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4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3" borderId="46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35" xfId="0" applyFill="1" applyBorder="1" applyAlignment="1" applyProtection="1">
      <alignment horizontal="left" vertical="center"/>
      <protection locked="0"/>
    </xf>
    <xf numFmtId="49" fontId="23" fillId="2" borderId="36" xfId="0" applyNumberFormat="1" applyFont="1" applyFill="1" applyBorder="1" applyAlignment="1" applyProtection="1">
      <alignment horizontal="left" vertical="center"/>
      <protection locked="0"/>
    </xf>
    <xf numFmtId="49" fontId="23" fillId="2" borderId="37" xfId="0" applyNumberFormat="1" applyFont="1" applyFill="1" applyBorder="1" applyAlignment="1" applyProtection="1">
      <alignment horizontal="left" vertical="center"/>
      <protection locked="0"/>
    </xf>
    <xf numFmtId="49" fontId="23" fillId="2" borderId="38" xfId="0" applyNumberFormat="1" applyFont="1" applyFill="1" applyBorder="1" applyAlignment="1" applyProtection="1">
      <alignment horizontal="left" vertical="center"/>
      <protection locked="0"/>
    </xf>
    <xf numFmtId="0" fontId="3" fillId="3" borderId="49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50" xfId="0" applyFont="1" applyFill="1" applyBorder="1" applyAlignment="1" applyProtection="1">
      <alignment horizontal="center" vertical="center"/>
      <protection locked="0"/>
    </xf>
    <xf numFmtId="0" fontId="3" fillId="3" borderId="52" xfId="0" applyFont="1" applyFill="1" applyBorder="1" applyAlignment="1" applyProtection="1">
      <alignment horizontal="center" vertical="center"/>
      <protection locked="0"/>
    </xf>
    <xf numFmtId="0" fontId="3" fillId="3" borderId="53" xfId="0" applyFont="1" applyFill="1" applyBorder="1" applyAlignment="1" applyProtection="1">
      <alignment horizontal="center" vertical="center"/>
      <protection locked="0"/>
    </xf>
    <xf numFmtId="0" fontId="3" fillId="3" borderId="54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left" vertical="center"/>
      <protection locked="0"/>
    </xf>
    <xf numFmtId="0" fontId="10" fillId="2" borderId="17" xfId="0" applyFont="1" applyFill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top" wrapText="1"/>
      <protection locked="0"/>
    </xf>
    <xf numFmtId="0" fontId="23" fillId="2" borderId="13" xfId="0" applyFont="1" applyFill="1" applyBorder="1" applyAlignment="1" applyProtection="1">
      <alignment horizontal="left" vertical="center"/>
      <protection locked="0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10" fillId="0" borderId="2" xfId="8" applyFont="1" applyFill="1" applyBorder="1" applyAlignment="1">
      <alignment horizontal="center"/>
    </xf>
  </cellXfs>
  <cellStyles count="25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5"/>
    <cellStyle name="Normální 11" xfId="19"/>
    <cellStyle name="Normální 12" xfId="6"/>
    <cellStyle name="Normální 13" xfId="20"/>
    <cellStyle name="Normální 14" xfId="21"/>
    <cellStyle name="Normální 15" xfId="22"/>
    <cellStyle name="Normální 16" xfId="23"/>
    <cellStyle name="Normální 2" xfId="7"/>
    <cellStyle name="normální 3" xfId="8"/>
    <cellStyle name="normální 3 2" xfId="24"/>
    <cellStyle name="Normální 4" xfId="9"/>
    <cellStyle name="Normální 4 2" xfId="10"/>
    <cellStyle name="Normální 5" xfId="11"/>
    <cellStyle name="Normální 6" xfId="12"/>
    <cellStyle name="normální 7" xfId="13"/>
    <cellStyle name="normální 8" xfId="14"/>
    <cellStyle name="normální 9" xfId="15"/>
    <cellStyle name="normální_List3_1" xfId="16"/>
    <cellStyle name="normální_měření" xfId="17"/>
    <cellStyle name="Procenta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-jalousien.de/allgemeine-geschaftsbedingungen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L51"/>
  <sheetViews>
    <sheetView showGridLines="0" tabSelected="1" view="pageBreakPreview" zoomScale="80" zoomScaleNormal="100" zoomScaleSheetLayoutView="80" workbookViewId="0">
      <selection activeCell="C56" sqref="C56"/>
    </sheetView>
  </sheetViews>
  <sheetFormatPr defaultColWidth="9.140625" defaultRowHeight="12.75" x14ac:dyDescent="0.2"/>
  <cols>
    <col min="1" max="5" width="9.140625" style="4" customWidth="1"/>
    <col min="6" max="9" width="8.85546875" style="4" customWidth="1"/>
    <col min="10" max="10" width="10.28515625" style="4" customWidth="1"/>
    <col min="11" max="13" width="8.85546875" style="4" customWidth="1"/>
    <col min="14" max="14" width="10.140625" style="44" customWidth="1"/>
    <col min="15" max="15" width="9" style="44" customWidth="1"/>
    <col min="16" max="17" width="9" style="4" customWidth="1"/>
    <col min="18" max="24" width="9" style="44" customWidth="1"/>
    <col min="25" max="25" width="9" style="4" customWidth="1"/>
    <col min="26" max="30" width="9.85546875" style="4" customWidth="1"/>
    <col min="31" max="33" width="9.140625" style="4"/>
    <col min="34" max="34" width="11.42578125" style="4" customWidth="1"/>
    <col min="35" max="35" width="3.28515625" style="4" customWidth="1"/>
    <col min="36" max="16384" width="9.140625" style="4"/>
  </cols>
  <sheetData>
    <row r="1" spans="1:38" ht="14.25" customHeight="1" x14ac:dyDescent="0.2">
      <c r="A1" s="3" t="s">
        <v>3</v>
      </c>
      <c r="B1" s="5"/>
      <c r="C1" s="5"/>
      <c r="D1" s="17"/>
      <c r="E1" s="17"/>
      <c r="F1" s="17"/>
      <c r="G1" s="17"/>
      <c r="H1" s="17"/>
      <c r="I1" s="18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Y1" s="6" t="s">
        <v>4</v>
      </c>
    </row>
    <row r="2" spans="1:38" ht="12.75" customHeight="1" x14ac:dyDescent="0.2">
      <c r="A2" s="19" t="s">
        <v>1</v>
      </c>
      <c r="B2" s="19"/>
      <c r="C2" s="19"/>
      <c r="D2" s="20"/>
      <c r="E2" s="20"/>
      <c r="F2" s="22" t="s">
        <v>5</v>
      </c>
      <c r="G2" s="21"/>
      <c r="H2" s="21"/>
      <c r="I2" s="21"/>
      <c r="J2" s="21"/>
      <c r="K2" s="23" t="s">
        <v>2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57" t="s">
        <v>0</v>
      </c>
      <c r="Z2" s="10"/>
      <c r="AA2" s="11"/>
      <c r="AB2" s="11"/>
      <c r="AC2" s="11"/>
    </row>
    <row r="3" spans="1:38" ht="39.75" customHeight="1" x14ac:dyDescent="0.2">
      <c r="A3" s="58" t="s">
        <v>140</v>
      </c>
      <c r="B3" s="7"/>
      <c r="C3" s="7"/>
      <c r="D3" s="9"/>
      <c r="E3" s="9"/>
      <c r="F3" s="11"/>
      <c r="G3" s="11"/>
      <c r="H3" s="8"/>
      <c r="I3" s="11"/>
      <c r="J3" s="11"/>
      <c r="K3" s="11"/>
      <c r="L3" s="10"/>
      <c r="M3" s="13"/>
      <c r="N3" s="13"/>
      <c r="O3" s="13"/>
      <c r="P3" s="13"/>
      <c r="Q3" s="11"/>
      <c r="R3" s="11"/>
      <c r="S3" s="11"/>
      <c r="T3" s="11"/>
      <c r="U3" s="11"/>
      <c r="V3" s="11"/>
      <c r="W3" s="11"/>
      <c r="X3" s="11"/>
      <c r="Y3" s="10"/>
      <c r="Z3" s="79"/>
      <c r="AA3" s="11"/>
      <c r="AB3" s="11"/>
      <c r="AC3" s="12"/>
    </row>
    <row r="4" spans="1:38" ht="20.25" x14ac:dyDescent="0.3">
      <c r="A4" s="81" t="s">
        <v>133</v>
      </c>
      <c r="B4" s="59"/>
      <c r="C4" s="59"/>
      <c r="D4" s="59"/>
      <c r="E4" s="59"/>
      <c r="F4" s="59"/>
      <c r="G4" s="59"/>
      <c r="H4" s="59"/>
      <c r="I4" s="111"/>
      <c r="J4" s="59"/>
      <c r="K4" s="59"/>
      <c r="L4" s="59"/>
      <c r="M4" s="44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79"/>
      <c r="AA4" s="59"/>
      <c r="AB4" s="59"/>
      <c r="AC4" s="59"/>
      <c r="AD4" s="59"/>
    </row>
    <row r="5" spans="1:38" ht="15" customHeight="1" thickBot="1" x14ac:dyDescent="0.2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79"/>
      <c r="AA5" s="25"/>
      <c r="AB5" s="25"/>
      <c r="AC5" s="25"/>
    </row>
    <row r="6" spans="1:38" ht="15" customHeight="1" thickBot="1" x14ac:dyDescent="0.25">
      <c r="A6" s="251" t="s">
        <v>141</v>
      </c>
      <c r="B6" s="252"/>
      <c r="C6" s="252"/>
      <c r="D6" s="252"/>
      <c r="E6" s="252"/>
      <c r="F6" s="252"/>
      <c r="G6" s="252"/>
      <c r="H6" s="252"/>
      <c r="I6" s="252"/>
      <c r="J6" s="252"/>
      <c r="K6" s="253"/>
      <c r="L6" s="44"/>
      <c r="M6" s="234" t="s">
        <v>142</v>
      </c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6"/>
      <c r="Z6" s="79"/>
    </row>
    <row r="7" spans="1:38" ht="15" customHeight="1" thickTop="1" x14ac:dyDescent="0.2">
      <c r="A7" s="243" t="s">
        <v>143</v>
      </c>
      <c r="B7" s="244"/>
      <c r="C7" s="244"/>
      <c r="D7" s="249"/>
      <c r="E7" s="249"/>
      <c r="F7" s="249"/>
      <c r="G7" s="249"/>
      <c r="H7" s="249"/>
      <c r="I7" s="249"/>
      <c r="J7" s="249"/>
      <c r="K7" s="250"/>
      <c r="L7" s="44"/>
      <c r="M7" s="172" t="s">
        <v>144</v>
      </c>
      <c r="N7" s="173"/>
      <c r="O7" s="173"/>
      <c r="P7" s="174"/>
      <c r="Q7" s="204"/>
      <c r="R7" s="205"/>
      <c r="S7" s="205"/>
      <c r="T7" s="205"/>
      <c r="U7" s="205"/>
      <c r="V7" s="205"/>
      <c r="W7" s="205"/>
      <c r="X7" s="205"/>
      <c r="Y7" s="206"/>
      <c r="Z7" s="79"/>
    </row>
    <row r="8" spans="1:38" ht="15" customHeight="1" x14ac:dyDescent="0.2">
      <c r="A8" s="245"/>
      <c r="B8" s="246"/>
      <c r="C8" s="246"/>
      <c r="D8" s="200"/>
      <c r="E8" s="200"/>
      <c r="F8" s="200"/>
      <c r="G8" s="200"/>
      <c r="H8" s="200"/>
      <c r="I8" s="200"/>
      <c r="J8" s="200"/>
      <c r="K8" s="201"/>
      <c r="L8" s="44"/>
      <c r="M8" s="175" t="s">
        <v>145</v>
      </c>
      <c r="N8" s="176"/>
      <c r="O8" s="176"/>
      <c r="P8" s="177"/>
      <c r="Q8" s="207"/>
      <c r="R8" s="208"/>
      <c r="S8" s="208"/>
      <c r="T8" s="208"/>
      <c r="U8" s="208"/>
      <c r="V8" s="208"/>
      <c r="W8" s="208"/>
      <c r="X8" s="208"/>
      <c r="Y8" s="209"/>
      <c r="Z8" s="79"/>
    </row>
    <row r="9" spans="1:38" ht="15" customHeight="1" x14ac:dyDescent="0.2">
      <c r="A9" s="245" t="s">
        <v>146</v>
      </c>
      <c r="B9" s="246"/>
      <c r="C9" s="246"/>
      <c r="D9" s="200"/>
      <c r="E9" s="200"/>
      <c r="F9" s="200"/>
      <c r="G9" s="200"/>
      <c r="H9" s="200"/>
      <c r="I9" s="200"/>
      <c r="J9" s="200"/>
      <c r="K9" s="201"/>
      <c r="L9" s="44"/>
      <c r="M9" s="210" t="s">
        <v>147</v>
      </c>
      <c r="N9" s="211"/>
      <c r="O9" s="211"/>
      <c r="P9" s="212"/>
      <c r="Q9" s="219"/>
      <c r="R9" s="220"/>
      <c r="S9" s="220"/>
      <c r="T9" s="220"/>
      <c r="U9" s="220"/>
      <c r="V9" s="220"/>
      <c r="W9" s="220"/>
      <c r="X9" s="220"/>
      <c r="Y9" s="221"/>
      <c r="Z9" s="79"/>
    </row>
    <row r="10" spans="1:38" ht="15" customHeight="1" x14ac:dyDescent="0.2">
      <c r="A10" s="245"/>
      <c r="B10" s="246"/>
      <c r="C10" s="246"/>
      <c r="D10" s="200"/>
      <c r="E10" s="200"/>
      <c r="F10" s="200"/>
      <c r="G10" s="200"/>
      <c r="H10" s="200"/>
      <c r="I10" s="200"/>
      <c r="J10" s="200"/>
      <c r="K10" s="201"/>
      <c r="L10" s="44"/>
      <c r="M10" s="213"/>
      <c r="N10" s="214"/>
      <c r="O10" s="214"/>
      <c r="P10" s="215"/>
      <c r="Q10" s="204"/>
      <c r="R10" s="205"/>
      <c r="S10" s="205"/>
      <c r="T10" s="205"/>
      <c r="U10" s="205"/>
      <c r="V10" s="205"/>
      <c r="W10" s="205"/>
      <c r="X10" s="205"/>
      <c r="Y10" s="206"/>
      <c r="Z10" s="79"/>
      <c r="AE10" s="26"/>
    </row>
    <row r="11" spans="1:38" ht="15" customHeight="1" x14ac:dyDescent="0.2">
      <c r="A11" s="245" t="s">
        <v>6</v>
      </c>
      <c r="B11" s="246"/>
      <c r="C11" s="246"/>
      <c r="D11" s="200"/>
      <c r="E11" s="200"/>
      <c r="F11" s="200"/>
      <c r="G11" s="200"/>
      <c r="H11" s="200"/>
      <c r="I11" s="200"/>
      <c r="J11" s="200"/>
      <c r="K11" s="201"/>
      <c r="L11" s="44"/>
      <c r="M11" s="216"/>
      <c r="N11" s="217"/>
      <c r="O11" s="217"/>
      <c r="P11" s="218"/>
      <c r="Q11" s="222"/>
      <c r="R11" s="223"/>
      <c r="S11" s="223"/>
      <c r="T11" s="223"/>
      <c r="U11" s="223"/>
      <c r="V11" s="223"/>
      <c r="W11" s="223"/>
      <c r="X11" s="223"/>
      <c r="Y11" s="224"/>
      <c r="Z11" s="111"/>
    </row>
    <row r="12" spans="1:38" s="44" customFormat="1" ht="15" customHeight="1" x14ac:dyDescent="0.2">
      <c r="A12" s="245"/>
      <c r="B12" s="246"/>
      <c r="C12" s="246"/>
      <c r="D12" s="200"/>
      <c r="E12" s="200"/>
      <c r="F12" s="200"/>
      <c r="G12" s="200"/>
      <c r="H12" s="200"/>
      <c r="I12" s="200"/>
      <c r="J12" s="200"/>
      <c r="K12" s="201"/>
      <c r="M12" s="210" t="s">
        <v>148</v>
      </c>
      <c r="N12" s="211"/>
      <c r="O12" s="211"/>
      <c r="P12" s="212"/>
      <c r="Q12" s="204"/>
      <c r="R12" s="205"/>
      <c r="S12" s="205"/>
      <c r="T12" s="205"/>
      <c r="U12" s="205"/>
      <c r="V12" s="205"/>
      <c r="W12" s="205"/>
      <c r="X12" s="205"/>
      <c r="Y12" s="206"/>
      <c r="Z12" s="111"/>
    </row>
    <row r="13" spans="1:38" s="44" customFormat="1" ht="15" customHeight="1" x14ac:dyDescent="0.2">
      <c r="A13" s="245" t="s">
        <v>149</v>
      </c>
      <c r="B13" s="246"/>
      <c r="C13" s="246"/>
      <c r="D13" s="200"/>
      <c r="E13" s="200"/>
      <c r="F13" s="200"/>
      <c r="G13" s="200"/>
      <c r="H13" s="200"/>
      <c r="I13" s="200"/>
      <c r="J13" s="200"/>
      <c r="K13" s="201"/>
      <c r="M13" s="213"/>
      <c r="N13" s="214"/>
      <c r="O13" s="214"/>
      <c r="P13" s="215"/>
      <c r="Q13" s="204"/>
      <c r="R13" s="205"/>
      <c r="S13" s="205"/>
      <c r="T13" s="205"/>
      <c r="U13" s="205"/>
      <c r="V13" s="205"/>
      <c r="W13" s="205"/>
      <c r="X13" s="205"/>
      <c r="Y13" s="206"/>
      <c r="Z13" s="79"/>
    </row>
    <row r="14" spans="1:38" s="44" customFormat="1" ht="15" customHeight="1" thickBot="1" x14ac:dyDescent="0.25">
      <c r="A14" s="247"/>
      <c r="B14" s="248"/>
      <c r="C14" s="248"/>
      <c r="D14" s="202"/>
      <c r="E14" s="202"/>
      <c r="F14" s="202"/>
      <c r="G14" s="202"/>
      <c r="H14" s="202"/>
      <c r="I14" s="202"/>
      <c r="J14" s="202"/>
      <c r="K14" s="203"/>
      <c r="M14" s="225"/>
      <c r="N14" s="226"/>
      <c r="O14" s="226"/>
      <c r="P14" s="227"/>
      <c r="Q14" s="228"/>
      <c r="R14" s="229"/>
      <c r="S14" s="229"/>
      <c r="T14" s="229"/>
      <c r="U14" s="229"/>
      <c r="V14" s="229"/>
      <c r="W14" s="229"/>
      <c r="X14" s="229"/>
      <c r="Y14" s="230"/>
      <c r="Z14" s="79"/>
    </row>
    <row r="15" spans="1:38" s="11" customFormat="1" ht="21.75" customHeight="1" thickBot="1" x14ac:dyDescent="0.25">
      <c r="A15" s="27"/>
      <c r="B15" s="28"/>
      <c r="C15" s="28"/>
      <c r="D15" s="28"/>
      <c r="E15" s="28"/>
      <c r="F15" s="28"/>
      <c r="G15" s="28"/>
      <c r="H15" s="28"/>
      <c r="I15" s="29"/>
      <c r="J15" s="29"/>
      <c r="K15" s="29"/>
      <c r="L15" s="29"/>
      <c r="M15" s="52"/>
      <c r="N15" s="52"/>
      <c r="O15" s="52"/>
      <c r="Z15" s="79"/>
    </row>
    <row r="16" spans="1:38" s="44" customFormat="1" ht="43.5" customHeight="1" thickBot="1" x14ac:dyDescent="0.25">
      <c r="A16" s="124" t="s">
        <v>150</v>
      </c>
      <c r="B16" s="125" t="s">
        <v>151</v>
      </c>
      <c r="C16" s="178" t="s">
        <v>152</v>
      </c>
      <c r="D16" s="126" t="s">
        <v>153</v>
      </c>
      <c r="E16" s="126" t="s">
        <v>154</v>
      </c>
      <c r="F16" s="127" t="s">
        <v>155</v>
      </c>
      <c r="G16" s="126" t="s">
        <v>156</v>
      </c>
      <c r="H16" s="126" t="s">
        <v>157</v>
      </c>
      <c r="I16" s="126" t="s">
        <v>158</v>
      </c>
      <c r="J16" s="126" t="s">
        <v>159</v>
      </c>
      <c r="K16" s="126" t="s">
        <v>160</v>
      </c>
      <c r="L16" s="126" t="s">
        <v>161</v>
      </c>
      <c r="M16" s="126" t="s">
        <v>162</v>
      </c>
      <c r="N16" s="126" t="s">
        <v>163</v>
      </c>
      <c r="O16" s="126" t="s">
        <v>164</v>
      </c>
      <c r="P16" s="126" t="s">
        <v>165</v>
      </c>
      <c r="Q16" s="126" t="s">
        <v>166</v>
      </c>
      <c r="R16" s="128" t="s">
        <v>167</v>
      </c>
      <c r="S16" s="128" t="s">
        <v>168</v>
      </c>
      <c r="T16" s="128" t="s">
        <v>169</v>
      </c>
      <c r="U16" s="128" t="s">
        <v>170</v>
      </c>
      <c r="V16" s="128" t="s">
        <v>171</v>
      </c>
      <c r="W16" s="128" t="s">
        <v>172</v>
      </c>
      <c r="X16" s="126" t="s">
        <v>173</v>
      </c>
      <c r="Y16" s="179" t="s">
        <v>174</v>
      </c>
      <c r="Z16" s="79"/>
      <c r="AE16" s="31"/>
      <c r="AF16" s="11"/>
      <c r="AG16" s="32"/>
      <c r="AH16" s="11"/>
      <c r="AI16" s="11"/>
      <c r="AJ16" s="11"/>
      <c r="AK16" s="11"/>
      <c r="AL16" s="11"/>
    </row>
    <row r="17" spans="1:38" s="44" customFormat="1" ht="15" customHeight="1" thickBot="1" x14ac:dyDescent="0.25">
      <c r="A17" s="152">
        <v>1</v>
      </c>
      <c r="B17" s="149">
        <v>2</v>
      </c>
      <c r="C17" s="149"/>
      <c r="D17" s="149">
        <v>4</v>
      </c>
      <c r="E17" s="149">
        <v>5</v>
      </c>
      <c r="F17" s="149">
        <v>6</v>
      </c>
      <c r="G17" s="149">
        <v>7</v>
      </c>
      <c r="H17" s="149">
        <v>8</v>
      </c>
      <c r="I17" s="149">
        <v>9</v>
      </c>
      <c r="J17" s="149">
        <v>10</v>
      </c>
      <c r="K17" s="149">
        <v>11</v>
      </c>
      <c r="L17" s="149">
        <v>12</v>
      </c>
      <c r="M17" s="149">
        <v>13</v>
      </c>
      <c r="N17" s="149">
        <v>14</v>
      </c>
      <c r="O17" s="149">
        <v>15</v>
      </c>
      <c r="P17" s="149">
        <v>16</v>
      </c>
      <c r="Q17" s="149">
        <v>17</v>
      </c>
      <c r="R17" s="149">
        <v>18</v>
      </c>
      <c r="S17" s="149">
        <v>19</v>
      </c>
      <c r="T17" s="149">
        <v>20</v>
      </c>
      <c r="U17" s="149">
        <v>21</v>
      </c>
      <c r="V17" s="149">
        <v>22</v>
      </c>
      <c r="W17" s="149">
        <v>23</v>
      </c>
      <c r="X17" s="149">
        <v>24</v>
      </c>
      <c r="Y17" s="153">
        <v>25</v>
      </c>
      <c r="Z17" s="79"/>
      <c r="AE17" s="34"/>
      <c r="AF17" s="34"/>
      <c r="AG17" s="32"/>
      <c r="AH17" s="51"/>
      <c r="AI17" s="35"/>
      <c r="AJ17" s="36"/>
      <c r="AK17" s="36"/>
      <c r="AL17" s="35"/>
    </row>
    <row r="18" spans="1:38" ht="27" customHeight="1" x14ac:dyDescent="0.2">
      <c r="A18" s="154"/>
      <c r="B18" s="155"/>
      <c r="C18" s="156" t="str">
        <f>IF(B18&gt;=1,"ROLOSA"," ")</f>
        <v xml:space="preserve"> </v>
      </c>
      <c r="D18" s="157"/>
      <c r="E18" s="157"/>
      <c r="F18" s="158"/>
      <c r="G18" s="158"/>
      <c r="H18" s="158"/>
      <c r="I18" s="159"/>
      <c r="J18" s="160"/>
      <c r="K18" s="161" t="str">
        <f>IF(B18&gt;=1,"0"," ")</f>
        <v xml:space="preserve"> </v>
      </c>
      <c r="L18" s="161" t="str">
        <f>IF(B18&gt;=1,"0"," ")</f>
        <v xml:space="preserve"> </v>
      </c>
      <c r="M18" s="161" t="str">
        <f>IF(B18&gt;=1,"0"," ")</f>
        <v xml:space="preserve"> </v>
      </c>
      <c r="N18" s="162"/>
      <c r="O18" s="162"/>
      <c r="P18" s="163"/>
      <c r="Q18" s="164" t="str">
        <f>IF(B18&gt;=1,"220"," ")</f>
        <v xml:space="preserve"> </v>
      </c>
      <c r="R18" s="164" t="str">
        <f>IF(B18&gt;=1,"0"," ")</f>
        <v xml:space="preserve"> </v>
      </c>
      <c r="S18" s="164" t="str">
        <f>IF(B18&gt;=1,"0"," ")</f>
        <v xml:space="preserve"> </v>
      </c>
      <c r="T18" s="164" t="str">
        <f>IF(B18&gt;=1,"PR0649b"," ")</f>
        <v xml:space="preserve"> </v>
      </c>
      <c r="U18" s="164" t="str">
        <f>IF(B18&gt;=1,"0"," ")</f>
        <v xml:space="preserve"> </v>
      </c>
      <c r="V18" s="163"/>
      <c r="W18" s="163"/>
      <c r="X18" s="165" t="str">
        <f>IF(B18&gt;=1,"0"," ")</f>
        <v xml:space="preserve"> </v>
      </c>
      <c r="Y18" s="166"/>
      <c r="Z18" s="79"/>
      <c r="AA18" s="44"/>
      <c r="AE18" s="33"/>
      <c r="AF18" s="11"/>
      <c r="AG18" s="32"/>
      <c r="AH18" s="30"/>
      <c r="AI18" s="35"/>
      <c r="AJ18" s="37"/>
      <c r="AK18" s="37"/>
      <c r="AL18" s="35"/>
    </row>
    <row r="19" spans="1:38" ht="27" customHeight="1" x14ac:dyDescent="0.2">
      <c r="A19" s="83"/>
      <c r="B19" s="61"/>
      <c r="C19" s="72" t="str">
        <f t="shared" ref="C19:C28" si="0">IF(B19&gt;=1,"ROLOSA"," ")</f>
        <v xml:space="preserve"> </v>
      </c>
      <c r="D19" s="54"/>
      <c r="E19" s="54"/>
      <c r="F19" s="55"/>
      <c r="G19" s="55"/>
      <c r="H19" s="55"/>
      <c r="I19" s="56"/>
      <c r="J19" s="56"/>
      <c r="K19" s="146" t="str">
        <f t="shared" ref="K19:K28" si="1">IF(B19&gt;=1,"0"," ")</f>
        <v xml:space="preserve"> </v>
      </c>
      <c r="L19" s="146" t="str">
        <f t="shared" ref="L19:L28" si="2">IF(B19&gt;=1,"0"," ")</f>
        <v xml:space="preserve"> </v>
      </c>
      <c r="M19" s="146" t="str">
        <f t="shared" ref="M19:M28" si="3">IF(B19&gt;=1,"0"," ")</f>
        <v xml:space="preserve"> </v>
      </c>
      <c r="N19" s="73"/>
      <c r="O19" s="73"/>
      <c r="P19" s="74"/>
      <c r="Q19" s="151" t="str">
        <f t="shared" ref="Q19:Q28" si="4">IF(B19&gt;=1,"220"," ")</f>
        <v xml:space="preserve"> </v>
      </c>
      <c r="R19" s="151" t="str">
        <f t="shared" ref="R19:R27" si="5">IF(B19&gt;=1,"0"," ")</f>
        <v xml:space="preserve"> </v>
      </c>
      <c r="S19" s="151" t="str">
        <f t="shared" ref="S19:S27" si="6">IF(B19&gt;=1,"0"," ")</f>
        <v xml:space="preserve"> </v>
      </c>
      <c r="T19" s="151" t="str">
        <f t="shared" ref="T19:T28" si="7">IF(B19&gt;=1,"PR0649b"," ")</f>
        <v xml:space="preserve"> </v>
      </c>
      <c r="U19" s="151" t="str">
        <f t="shared" ref="U19:U27" si="8">IF(B19&gt;=1,"0"," ")</f>
        <v xml:space="preserve"> </v>
      </c>
      <c r="V19" s="74"/>
      <c r="W19" s="74"/>
      <c r="X19" s="150" t="str">
        <f t="shared" ref="X19:X28" si="9">IF(B19&gt;=1,"0"," ")</f>
        <v xml:space="preserve"> </v>
      </c>
      <c r="Y19" s="129"/>
      <c r="Z19" s="79"/>
      <c r="AA19" s="44"/>
      <c r="AE19" s="38"/>
      <c r="AF19" s="11"/>
      <c r="AG19" s="30"/>
      <c r="AH19" s="30"/>
      <c r="AI19" s="35"/>
      <c r="AJ19" s="37"/>
      <c r="AK19" s="37"/>
      <c r="AL19" s="35"/>
    </row>
    <row r="20" spans="1:38" ht="27" customHeight="1" x14ac:dyDescent="0.2">
      <c r="A20" s="83"/>
      <c r="B20" s="61"/>
      <c r="C20" s="72" t="str">
        <f t="shared" si="0"/>
        <v xml:space="preserve"> </v>
      </c>
      <c r="D20" s="54"/>
      <c r="E20" s="54"/>
      <c r="F20" s="55"/>
      <c r="G20" s="55"/>
      <c r="H20" s="55"/>
      <c r="I20" s="56"/>
      <c r="J20" s="56"/>
      <c r="K20" s="146" t="str">
        <f t="shared" si="1"/>
        <v xml:space="preserve"> </v>
      </c>
      <c r="L20" s="146" t="str">
        <f t="shared" si="2"/>
        <v xml:space="preserve"> </v>
      </c>
      <c r="M20" s="146" t="str">
        <f t="shared" si="3"/>
        <v xml:space="preserve"> </v>
      </c>
      <c r="N20" s="73"/>
      <c r="O20" s="73"/>
      <c r="P20" s="74"/>
      <c r="Q20" s="151" t="str">
        <f t="shared" si="4"/>
        <v xml:space="preserve"> </v>
      </c>
      <c r="R20" s="151" t="str">
        <f t="shared" si="5"/>
        <v xml:space="preserve"> </v>
      </c>
      <c r="S20" s="151" t="str">
        <f t="shared" si="6"/>
        <v xml:space="preserve"> </v>
      </c>
      <c r="T20" s="151" t="str">
        <f t="shared" si="7"/>
        <v xml:space="preserve"> </v>
      </c>
      <c r="U20" s="151" t="str">
        <f t="shared" si="8"/>
        <v xml:space="preserve"> </v>
      </c>
      <c r="V20" s="74"/>
      <c r="W20" s="74"/>
      <c r="X20" s="150" t="str">
        <f t="shared" si="9"/>
        <v xml:space="preserve"> </v>
      </c>
      <c r="Y20" s="129"/>
      <c r="AE20" s="38"/>
      <c r="AF20" s="11"/>
      <c r="AG20" s="30"/>
      <c r="AH20" s="30"/>
      <c r="AI20" s="35"/>
      <c r="AJ20" s="37"/>
      <c r="AK20" s="37"/>
      <c r="AL20" s="35"/>
    </row>
    <row r="21" spans="1:38" ht="27" customHeight="1" x14ac:dyDescent="0.2">
      <c r="A21" s="83"/>
      <c r="B21" s="61"/>
      <c r="C21" s="72" t="str">
        <f t="shared" si="0"/>
        <v xml:space="preserve"> </v>
      </c>
      <c r="D21" s="54"/>
      <c r="E21" s="54"/>
      <c r="F21" s="55"/>
      <c r="G21" s="55"/>
      <c r="H21" s="55"/>
      <c r="I21" s="56"/>
      <c r="J21" s="56"/>
      <c r="K21" s="146" t="str">
        <f t="shared" si="1"/>
        <v xml:space="preserve"> </v>
      </c>
      <c r="L21" s="146" t="str">
        <f t="shared" si="2"/>
        <v xml:space="preserve"> </v>
      </c>
      <c r="M21" s="146" t="str">
        <f t="shared" si="3"/>
        <v xml:space="preserve"> </v>
      </c>
      <c r="N21" s="73"/>
      <c r="O21" s="73"/>
      <c r="P21" s="74"/>
      <c r="Q21" s="151" t="str">
        <f t="shared" si="4"/>
        <v xml:space="preserve"> </v>
      </c>
      <c r="R21" s="151" t="str">
        <f t="shared" si="5"/>
        <v xml:space="preserve"> </v>
      </c>
      <c r="S21" s="151" t="str">
        <f t="shared" si="6"/>
        <v xml:space="preserve"> </v>
      </c>
      <c r="T21" s="151" t="str">
        <f t="shared" si="7"/>
        <v xml:space="preserve"> </v>
      </c>
      <c r="U21" s="151" t="str">
        <f t="shared" si="8"/>
        <v xml:space="preserve"> </v>
      </c>
      <c r="V21" s="74"/>
      <c r="W21" s="74"/>
      <c r="X21" s="150" t="str">
        <f t="shared" si="9"/>
        <v xml:space="preserve"> </v>
      </c>
      <c r="Y21" s="129"/>
      <c r="AE21" s="38"/>
      <c r="AF21" s="11"/>
      <c r="AG21" s="30"/>
      <c r="AH21" s="30"/>
      <c r="AI21" s="35"/>
      <c r="AJ21" s="37"/>
      <c r="AK21" s="37"/>
      <c r="AL21" s="35"/>
    </row>
    <row r="22" spans="1:38" ht="27" customHeight="1" x14ac:dyDescent="0.2">
      <c r="A22" s="83"/>
      <c r="B22" s="61"/>
      <c r="C22" s="72" t="str">
        <f t="shared" si="0"/>
        <v xml:space="preserve"> </v>
      </c>
      <c r="D22" s="54"/>
      <c r="E22" s="54"/>
      <c r="F22" s="55"/>
      <c r="G22" s="55"/>
      <c r="H22" s="55"/>
      <c r="I22" s="56"/>
      <c r="J22" s="56"/>
      <c r="K22" s="146" t="str">
        <f t="shared" si="1"/>
        <v xml:space="preserve"> </v>
      </c>
      <c r="L22" s="146" t="str">
        <f t="shared" si="2"/>
        <v xml:space="preserve"> </v>
      </c>
      <c r="M22" s="146" t="str">
        <f t="shared" si="3"/>
        <v xml:space="preserve"> </v>
      </c>
      <c r="N22" s="73"/>
      <c r="O22" s="73"/>
      <c r="P22" s="74"/>
      <c r="Q22" s="151" t="str">
        <f t="shared" si="4"/>
        <v xml:space="preserve"> </v>
      </c>
      <c r="R22" s="151" t="str">
        <f t="shared" si="5"/>
        <v xml:space="preserve"> </v>
      </c>
      <c r="S22" s="151" t="str">
        <f t="shared" si="6"/>
        <v xml:space="preserve"> </v>
      </c>
      <c r="T22" s="151" t="str">
        <f t="shared" si="7"/>
        <v xml:space="preserve"> </v>
      </c>
      <c r="U22" s="151" t="str">
        <f t="shared" si="8"/>
        <v xml:space="preserve"> </v>
      </c>
      <c r="V22" s="74"/>
      <c r="W22" s="74"/>
      <c r="X22" s="150" t="str">
        <f t="shared" si="9"/>
        <v xml:space="preserve"> </v>
      </c>
      <c r="Y22" s="129"/>
      <c r="AE22" s="38"/>
      <c r="AF22" s="11"/>
      <c r="AG22" s="30"/>
      <c r="AH22" s="30"/>
      <c r="AI22" s="35"/>
      <c r="AJ22" s="37"/>
      <c r="AK22" s="37"/>
      <c r="AL22" s="35"/>
    </row>
    <row r="23" spans="1:38" ht="27" customHeight="1" x14ac:dyDescent="0.2">
      <c r="A23" s="83"/>
      <c r="B23" s="61"/>
      <c r="C23" s="72" t="str">
        <f t="shared" si="0"/>
        <v xml:space="preserve"> </v>
      </c>
      <c r="D23" s="54"/>
      <c r="E23" s="54"/>
      <c r="F23" s="55"/>
      <c r="G23" s="55"/>
      <c r="H23" s="55"/>
      <c r="I23" s="56"/>
      <c r="J23" s="56"/>
      <c r="K23" s="146" t="str">
        <f t="shared" si="1"/>
        <v xml:space="preserve"> </v>
      </c>
      <c r="L23" s="146" t="str">
        <f t="shared" si="2"/>
        <v xml:space="preserve"> </v>
      </c>
      <c r="M23" s="146" t="str">
        <f t="shared" si="3"/>
        <v xml:space="preserve"> </v>
      </c>
      <c r="N23" s="73"/>
      <c r="O23" s="73"/>
      <c r="P23" s="74"/>
      <c r="Q23" s="151" t="str">
        <f t="shared" si="4"/>
        <v xml:space="preserve"> </v>
      </c>
      <c r="R23" s="151" t="str">
        <f t="shared" si="5"/>
        <v xml:space="preserve"> </v>
      </c>
      <c r="S23" s="151" t="str">
        <f t="shared" si="6"/>
        <v xml:space="preserve"> </v>
      </c>
      <c r="T23" s="151" t="str">
        <f t="shared" si="7"/>
        <v xml:space="preserve"> </v>
      </c>
      <c r="U23" s="151" t="str">
        <f t="shared" si="8"/>
        <v xml:space="preserve"> </v>
      </c>
      <c r="V23" s="74"/>
      <c r="W23" s="74"/>
      <c r="X23" s="150" t="str">
        <f t="shared" si="9"/>
        <v xml:space="preserve"> </v>
      </c>
      <c r="Y23" s="129"/>
      <c r="AE23" s="38"/>
      <c r="AF23" s="11"/>
      <c r="AG23" s="30"/>
      <c r="AH23" s="30"/>
      <c r="AI23" s="35"/>
      <c r="AJ23" s="37"/>
      <c r="AK23" s="37"/>
      <c r="AL23" s="35"/>
    </row>
    <row r="24" spans="1:38" ht="27" customHeight="1" x14ac:dyDescent="0.2">
      <c r="A24" s="83"/>
      <c r="B24" s="61"/>
      <c r="C24" s="72" t="str">
        <f t="shared" si="0"/>
        <v xml:space="preserve"> </v>
      </c>
      <c r="D24" s="54"/>
      <c r="E24" s="54"/>
      <c r="F24" s="55"/>
      <c r="G24" s="55"/>
      <c r="H24" s="55"/>
      <c r="I24" s="56"/>
      <c r="J24" s="56"/>
      <c r="K24" s="146" t="str">
        <f t="shared" si="1"/>
        <v xml:space="preserve"> </v>
      </c>
      <c r="L24" s="146" t="str">
        <f t="shared" si="2"/>
        <v xml:space="preserve"> </v>
      </c>
      <c r="M24" s="146" t="str">
        <f t="shared" si="3"/>
        <v xml:space="preserve"> </v>
      </c>
      <c r="N24" s="73"/>
      <c r="O24" s="73"/>
      <c r="P24" s="74"/>
      <c r="Q24" s="151" t="str">
        <f t="shared" si="4"/>
        <v xml:space="preserve"> </v>
      </c>
      <c r="R24" s="151" t="str">
        <f t="shared" si="5"/>
        <v xml:space="preserve"> </v>
      </c>
      <c r="S24" s="151" t="str">
        <f t="shared" si="6"/>
        <v xml:space="preserve"> </v>
      </c>
      <c r="T24" s="151" t="str">
        <f t="shared" si="7"/>
        <v xml:space="preserve"> </v>
      </c>
      <c r="U24" s="151" t="str">
        <f t="shared" si="8"/>
        <v xml:space="preserve"> </v>
      </c>
      <c r="V24" s="74"/>
      <c r="W24" s="74"/>
      <c r="X24" s="150" t="str">
        <f t="shared" si="9"/>
        <v xml:space="preserve"> </v>
      </c>
      <c r="Y24" s="129"/>
      <c r="AE24" s="15"/>
      <c r="AF24" s="11"/>
      <c r="AG24" s="30"/>
      <c r="AH24" s="30"/>
      <c r="AI24" s="35"/>
      <c r="AJ24" s="11"/>
      <c r="AK24" s="11"/>
      <c r="AL24" s="35"/>
    </row>
    <row r="25" spans="1:38" ht="27" customHeight="1" x14ac:dyDescent="0.2">
      <c r="A25" s="83"/>
      <c r="B25" s="61"/>
      <c r="C25" s="72" t="str">
        <f t="shared" si="0"/>
        <v xml:space="preserve"> </v>
      </c>
      <c r="D25" s="54"/>
      <c r="E25" s="54"/>
      <c r="F25" s="55"/>
      <c r="G25" s="55"/>
      <c r="H25" s="55"/>
      <c r="I25" s="56"/>
      <c r="J25" s="56"/>
      <c r="K25" s="146" t="str">
        <f t="shared" si="1"/>
        <v xml:space="preserve"> </v>
      </c>
      <c r="L25" s="146" t="str">
        <f t="shared" si="2"/>
        <v xml:space="preserve"> </v>
      </c>
      <c r="M25" s="146" t="str">
        <f t="shared" si="3"/>
        <v xml:space="preserve"> </v>
      </c>
      <c r="N25" s="73"/>
      <c r="O25" s="73"/>
      <c r="P25" s="74"/>
      <c r="Q25" s="151" t="str">
        <f t="shared" si="4"/>
        <v xml:space="preserve"> </v>
      </c>
      <c r="R25" s="151" t="str">
        <f t="shared" si="5"/>
        <v xml:space="preserve"> </v>
      </c>
      <c r="S25" s="151" t="str">
        <f t="shared" si="6"/>
        <v xml:space="preserve"> </v>
      </c>
      <c r="T25" s="151" t="str">
        <f t="shared" si="7"/>
        <v xml:space="preserve"> </v>
      </c>
      <c r="U25" s="151" t="str">
        <f t="shared" si="8"/>
        <v xml:space="preserve"> </v>
      </c>
      <c r="V25" s="74"/>
      <c r="W25" s="74"/>
      <c r="X25" s="150" t="str">
        <f t="shared" si="9"/>
        <v xml:space="preserve"> </v>
      </c>
      <c r="Y25" s="129"/>
      <c r="AC25" s="11"/>
      <c r="AD25" s="11"/>
      <c r="AE25" s="15"/>
      <c r="AF25" s="11"/>
      <c r="AG25" s="30"/>
      <c r="AH25" s="30"/>
      <c r="AI25" s="35"/>
      <c r="AJ25" s="11"/>
      <c r="AK25" s="11"/>
      <c r="AL25" s="35"/>
    </row>
    <row r="26" spans="1:38" s="39" customFormat="1" ht="27" customHeight="1" x14ac:dyDescent="0.2">
      <c r="A26" s="83"/>
      <c r="B26" s="61"/>
      <c r="C26" s="72" t="str">
        <f t="shared" si="0"/>
        <v xml:space="preserve"> </v>
      </c>
      <c r="D26" s="54"/>
      <c r="E26" s="54"/>
      <c r="F26" s="55"/>
      <c r="G26" s="55"/>
      <c r="H26" s="55"/>
      <c r="I26" s="56"/>
      <c r="J26" s="56"/>
      <c r="K26" s="146" t="str">
        <f t="shared" si="1"/>
        <v xml:space="preserve"> </v>
      </c>
      <c r="L26" s="146" t="str">
        <f t="shared" si="2"/>
        <v xml:space="preserve"> </v>
      </c>
      <c r="M26" s="146" t="str">
        <f t="shared" si="3"/>
        <v xml:space="preserve"> </v>
      </c>
      <c r="N26" s="73"/>
      <c r="O26" s="73"/>
      <c r="P26" s="74"/>
      <c r="Q26" s="151" t="str">
        <f t="shared" si="4"/>
        <v xml:space="preserve"> </v>
      </c>
      <c r="R26" s="151" t="str">
        <f t="shared" si="5"/>
        <v xml:space="preserve"> </v>
      </c>
      <c r="S26" s="151" t="str">
        <f t="shared" si="6"/>
        <v xml:space="preserve"> </v>
      </c>
      <c r="T26" s="151" t="str">
        <f t="shared" si="7"/>
        <v xml:space="preserve"> </v>
      </c>
      <c r="U26" s="151" t="str">
        <f t="shared" si="8"/>
        <v xml:space="preserve"> </v>
      </c>
      <c r="V26" s="74"/>
      <c r="W26" s="74"/>
      <c r="X26" s="150" t="str">
        <f t="shared" si="9"/>
        <v xml:space="preserve"> </v>
      </c>
      <c r="Y26" s="130"/>
      <c r="AC26" s="70"/>
      <c r="AD26" s="70"/>
      <c r="AE26" s="70"/>
    </row>
    <row r="27" spans="1:38" ht="27" customHeight="1" x14ac:dyDescent="0.2">
      <c r="A27" s="83"/>
      <c r="B27" s="61"/>
      <c r="C27" s="72" t="str">
        <f t="shared" si="0"/>
        <v xml:space="preserve"> </v>
      </c>
      <c r="D27" s="54"/>
      <c r="E27" s="54"/>
      <c r="F27" s="55"/>
      <c r="G27" s="55"/>
      <c r="H27" s="55"/>
      <c r="I27" s="56"/>
      <c r="J27" s="56"/>
      <c r="K27" s="146" t="str">
        <f t="shared" si="1"/>
        <v xml:space="preserve"> </v>
      </c>
      <c r="L27" s="146" t="str">
        <f t="shared" si="2"/>
        <v xml:space="preserve"> </v>
      </c>
      <c r="M27" s="146" t="str">
        <f t="shared" si="3"/>
        <v xml:space="preserve"> </v>
      </c>
      <c r="N27" s="73"/>
      <c r="O27" s="73"/>
      <c r="P27" s="74"/>
      <c r="Q27" s="151" t="str">
        <f t="shared" si="4"/>
        <v xml:space="preserve"> </v>
      </c>
      <c r="R27" s="151" t="str">
        <f t="shared" si="5"/>
        <v xml:space="preserve"> </v>
      </c>
      <c r="S27" s="151" t="str">
        <f t="shared" si="6"/>
        <v xml:space="preserve"> </v>
      </c>
      <c r="T27" s="151" t="str">
        <f t="shared" si="7"/>
        <v xml:space="preserve"> </v>
      </c>
      <c r="U27" s="151" t="str">
        <f t="shared" si="8"/>
        <v xml:space="preserve"> </v>
      </c>
      <c r="V27" s="74"/>
      <c r="W27" s="74"/>
      <c r="X27" s="150" t="str">
        <f t="shared" si="9"/>
        <v xml:space="preserve"> </v>
      </c>
      <c r="Y27" s="129"/>
      <c r="AC27" s="11"/>
      <c r="AD27" s="11"/>
      <c r="AE27" s="11"/>
    </row>
    <row r="28" spans="1:38" ht="27" customHeight="1" thickBot="1" x14ac:dyDescent="0.25">
      <c r="A28" s="84"/>
      <c r="B28" s="66"/>
      <c r="C28" s="167" t="str">
        <f t="shared" si="0"/>
        <v xml:space="preserve"> </v>
      </c>
      <c r="D28" s="67"/>
      <c r="E28" s="67"/>
      <c r="F28" s="76"/>
      <c r="G28" s="76"/>
      <c r="H28" s="76"/>
      <c r="I28" s="68"/>
      <c r="J28" s="77"/>
      <c r="K28" s="168" t="str">
        <f t="shared" si="1"/>
        <v xml:space="preserve"> </v>
      </c>
      <c r="L28" s="168" t="str">
        <f t="shared" si="2"/>
        <v xml:space="preserve"> </v>
      </c>
      <c r="M28" s="168" t="str">
        <f t="shared" si="3"/>
        <v xml:space="preserve"> </v>
      </c>
      <c r="N28" s="78"/>
      <c r="O28" s="78"/>
      <c r="P28" s="75"/>
      <c r="Q28" s="169" t="str">
        <f t="shared" si="4"/>
        <v xml:space="preserve"> </v>
      </c>
      <c r="R28" s="169" t="str">
        <f>IF(B28&gt;=1,"0"," ")</f>
        <v xml:space="preserve"> </v>
      </c>
      <c r="S28" s="169" t="str">
        <f>IF(B28&gt;=1,"0"," ")</f>
        <v xml:space="preserve"> </v>
      </c>
      <c r="T28" s="169" t="str">
        <f t="shared" si="7"/>
        <v xml:space="preserve"> </v>
      </c>
      <c r="U28" s="169" t="str">
        <f>IF(B28&gt;=1,"0"," ")</f>
        <v xml:space="preserve"> </v>
      </c>
      <c r="V28" s="75"/>
      <c r="W28" s="75"/>
      <c r="X28" s="170" t="str">
        <f t="shared" si="9"/>
        <v xml:space="preserve"> </v>
      </c>
      <c r="Y28" s="131"/>
      <c r="AC28" s="11"/>
      <c r="AD28" s="11"/>
      <c r="AE28" s="11"/>
    </row>
    <row r="29" spans="1:38" ht="15" customHeight="1" x14ac:dyDescent="0.2">
      <c r="A29" s="231" t="s">
        <v>175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3"/>
      <c r="Z29" s="40"/>
      <c r="AA29" s="40"/>
      <c r="AB29" s="40"/>
      <c r="AC29" s="40"/>
      <c r="AD29" s="40"/>
      <c r="AE29" s="11"/>
    </row>
    <row r="30" spans="1:38" ht="15" customHeight="1" thickBot="1" x14ac:dyDescent="0.25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2"/>
      <c r="Z30" s="40"/>
      <c r="AA30" s="40"/>
      <c r="AB30" s="40"/>
      <c r="AC30" s="40"/>
      <c r="AD30" s="40"/>
      <c r="AE30" s="11"/>
    </row>
    <row r="31" spans="1:38" ht="15" customHeight="1" x14ac:dyDescent="0.2">
      <c r="A31" s="237"/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9"/>
      <c r="Z31" s="40"/>
      <c r="AA31" s="40"/>
      <c r="AB31" s="40"/>
      <c r="AC31" s="40"/>
      <c r="AD31" s="40"/>
      <c r="AE31" s="11"/>
    </row>
    <row r="32" spans="1:38" ht="21.75" customHeight="1" x14ac:dyDescent="0.2">
      <c r="A32" s="69"/>
      <c r="B32" s="41"/>
      <c r="C32" s="41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1"/>
      <c r="AC32" s="41"/>
      <c r="AD32" s="11"/>
      <c r="AE32" s="11"/>
    </row>
    <row r="33" spans="1:35" s="11" customFormat="1" ht="13.5" customHeight="1" x14ac:dyDescent="0.2">
      <c r="A33" s="62"/>
      <c r="F33" s="2"/>
      <c r="G33" s="2"/>
      <c r="H33" s="2"/>
      <c r="I33" s="2"/>
      <c r="J33" s="2"/>
      <c r="K33" s="2"/>
      <c r="AD33" s="43"/>
      <c r="AG33" s="4"/>
    </row>
    <row r="34" spans="1:35" s="11" customFormat="1" ht="13.5" customHeight="1" x14ac:dyDescent="0.2">
      <c r="A34" s="62"/>
      <c r="B34" s="44"/>
      <c r="P34" s="44"/>
      <c r="AD34" s="43"/>
    </row>
    <row r="35" spans="1:35" ht="13.5" customHeight="1" x14ac:dyDescent="0.2">
      <c r="A35" s="62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P35" s="44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1"/>
      <c r="AC35" s="41"/>
    </row>
    <row r="36" spans="1:35" ht="13.5" customHeight="1" x14ac:dyDescent="0.2">
      <c r="A36" s="62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P36" s="44"/>
      <c r="Q36" s="44"/>
      <c r="Y36" s="42"/>
      <c r="Z36" s="42"/>
      <c r="AA36" s="42"/>
      <c r="AB36" s="41"/>
      <c r="AC36" s="41"/>
      <c r="AD36" s="11"/>
    </row>
    <row r="37" spans="1:35" ht="13.5" customHeight="1" x14ac:dyDescent="0.2">
      <c r="A37" s="63"/>
      <c r="B37" s="171"/>
      <c r="C37" s="48"/>
      <c r="D37" s="48"/>
      <c r="E37" s="48"/>
      <c r="F37" s="171"/>
      <c r="G37" s="48"/>
      <c r="H37" s="48"/>
      <c r="I37" s="48"/>
      <c r="J37" s="44"/>
      <c r="K37" s="44"/>
      <c r="L37" s="44"/>
      <c r="M37" s="44"/>
      <c r="P37" s="44"/>
      <c r="Q37" s="44"/>
      <c r="Y37" s="40"/>
      <c r="Z37" s="40"/>
      <c r="AA37" s="40"/>
      <c r="AC37" s="40"/>
      <c r="AD37" s="11"/>
    </row>
    <row r="38" spans="1:35" ht="13.5" customHeight="1" x14ac:dyDescent="0.2">
      <c r="A38" s="63"/>
      <c r="B38" s="171"/>
      <c r="C38" s="48"/>
      <c r="D38" s="48"/>
      <c r="E38" s="48"/>
      <c r="F38" s="171"/>
      <c r="G38" s="48"/>
      <c r="H38" s="48"/>
      <c r="I38" s="48"/>
      <c r="J38" s="44"/>
      <c r="K38" s="44"/>
      <c r="L38" s="44"/>
      <c r="M38" s="44"/>
      <c r="P38" s="44"/>
      <c r="Q38" s="43"/>
      <c r="R38" s="43"/>
      <c r="S38" s="43"/>
      <c r="T38" s="43"/>
      <c r="U38" s="43"/>
      <c r="V38" s="43"/>
      <c r="W38" s="43"/>
      <c r="X38" s="43"/>
      <c r="Y38" s="40"/>
      <c r="Z38" s="40"/>
      <c r="AA38" s="40"/>
      <c r="AB38" s="40"/>
      <c r="AC38" s="40"/>
    </row>
    <row r="39" spans="1:35" s="44" customFormat="1" ht="13.5" customHeight="1" x14ac:dyDescent="0.2">
      <c r="A39" s="63"/>
      <c r="B39" s="171"/>
      <c r="C39" s="48"/>
      <c r="D39" s="48"/>
      <c r="E39" s="48"/>
      <c r="F39" s="171"/>
      <c r="G39" s="48"/>
      <c r="H39" s="48"/>
      <c r="I39" s="48"/>
      <c r="Q39" s="43"/>
      <c r="R39" s="43"/>
      <c r="S39" s="43"/>
      <c r="T39" s="43"/>
      <c r="U39" s="43"/>
      <c r="V39" s="43"/>
      <c r="W39" s="43"/>
      <c r="X39" s="43"/>
      <c r="Y39" s="40"/>
      <c r="Z39" s="40"/>
      <c r="AA39" s="40"/>
      <c r="AB39" s="40"/>
      <c r="AC39" s="40"/>
    </row>
    <row r="40" spans="1:35" s="44" customFormat="1" ht="13.5" customHeight="1" x14ac:dyDescent="0.2">
      <c r="A40" s="63"/>
      <c r="B40" s="171"/>
      <c r="C40" s="48"/>
      <c r="D40" s="48"/>
      <c r="E40" s="48"/>
      <c r="F40" s="171"/>
      <c r="G40" s="48"/>
      <c r="H40" s="48"/>
      <c r="I40" s="48"/>
      <c r="Q40" s="43"/>
      <c r="R40" s="43"/>
      <c r="S40" s="43"/>
      <c r="T40" s="43"/>
      <c r="U40" s="43"/>
      <c r="V40" s="43"/>
      <c r="W40" s="43"/>
      <c r="X40" s="43"/>
      <c r="Y40" s="40"/>
      <c r="Z40" s="40"/>
      <c r="AA40" s="40"/>
      <c r="AB40" s="40"/>
      <c r="AC40" s="40"/>
    </row>
    <row r="41" spans="1:35" s="44" customFormat="1" ht="13.5" customHeight="1" x14ac:dyDescent="0.2">
      <c r="A41" s="63"/>
      <c r="B41" s="171"/>
      <c r="C41" s="48"/>
      <c r="D41" s="48"/>
      <c r="E41" s="48"/>
      <c r="F41" s="171"/>
      <c r="G41" s="48"/>
      <c r="H41" s="48"/>
      <c r="I41" s="48"/>
      <c r="Q41" s="43"/>
      <c r="R41" s="43"/>
      <c r="S41" s="43"/>
      <c r="T41" s="43"/>
      <c r="U41" s="43"/>
      <c r="V41" s="43"/>
      <c r="W41" s="43"/>
      <c r="X41" s="43"/>
      <c r="Y41" s="40"/>
      <c r="Z41" s="40"/>
      <c r="AA41" s="40"/>
      <c r="AB41" s="40"/>
      <c r="AC41" s="40"/>
    </row>
    <row r="42" spans="1:35" s="44" customFormat="1" ht="13.5" customHeight="1" x14ac:dyDescent="0.2">
      <c r="A42" s="63"/>
      <c r="B42" s="171"/>
      <c r="C42" s="48"/>
      <c r="D42" s="48"/>
      <c r="E42" s="48"/>
      <c r="F42" s="171"/>
      <c r="G42" s="48"/>
      <c r="H42" s="48"/>
      <c r="I42" s="48"/>
      <c r="Q42" s="43"/>
      <c r="R42" s="43"/>
      <c r="S42" s="43"/>
      <c r="T42" s="43"/>
      <c r="U42" s="43"/>
      <c r="V42" s="43"/>
      <c r="W42" s="43"/>
      <c r="X42" s="43"/>
      <c r="Y42" s="40"/>
      <c r="Z42" s="40"/>
      <c r="AA42" s="40"/>
      <c r="AB42" s="40"/>
      <c r="AC42" s="40"/>
    </row>
    <row r="43" spans="1:35" s="44" customFormat="1" ht="13.5" customHeight="1" x14ac:dyDescent="0.2">
      <c r="A43" s="63"/>
      <c r="D43" s="47"/>
      <c r="E43" s="47"/>
      <c r="F43" s="47"/>
      <c r="G43" s="47"/>
      <c r="H43" s="47"/>
      <c r="I43" s="47"/>
      <c r="J43" s="47"/>
      <c r="K43" s="45"/>
      <c r="L43" s="46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35" ht="13.5" customHeight="1" x14ac:dyDescent="0.2">
      <c r="A44" s="63"/>
      <c r="B44" s="16"/>
      <c r="C44" s="16"/>
      <c r="D44" s="16"/>
      <c r="E44" s="16"/>
      <c r="F44" s="16"/>
      <c r="G44" s="16"/>
      <c r="H44" s="16"/>
      <c r="I44" s="16"/>
      <c r="J44" s="16"/>
      <c r="K44" s="44"/>
      <c r="L44" s="44"/>
      <c r="M44" s="44"/>
      <c r="P44" s="44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35" ht="13.5" customHeight="1" x14ac:dyDescent="0.2">
      <c r="A45" s="63"/>
      <c r="B45" s="14"/>
      <c r="C45" s="14"/>
      <c r="D45" s="14"/>
      <c r="E45" s="44"/>
      <c r="F45" s="44"/>
      <c r="G45" s="44"/>
      <c r="H45" s="44"/>
      <c r="I45" s="44"/>
      <c r="J45" s="44"/>
      <c r="K45" s="44"/>
      <c r="L45" s="44"/>
      <c r="M45" s="44"/>
      <c r="P45" s="44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E45" s="16"/>
      <c r="AF45" s="16"/>
      <c r="AG45" s="16"/>
      <c r="AH45" s="16"/>
      <c r="AI45" s="16"/>
    </row>
    <row r="46" spans="1:35" ht="13.5" customHeight="1" x14ac:dyDescent="0.2">
      <c r="A46" s="180" t="s">
        <v>176</v>
      </c>
      <c r="B46" s="181"/>
      <c r="C46" s="181"/>
      <c r="D46" s="181"/>
      <c r="E46" s="181"/>
      <c r="F46" s="181"/>
      <c r="G46" s="181"/>
      <c r="H46" s="181"/>
      <c r="I46" s="44"/>
      <c r="J46" s="44"/>
      <c r="K46" s="44"/>
      <c r="L46" s="44"/>
      <c r="N46" s="182" t="s">
        <v>177</v>
      </c>
      <c r="P46" s="44"/>
      <c r="Q46" s="50"/>
      <c r="R46" s="50"/>
      <c r="T46" s="182" t="s">
        <v>178</v>
      </c>
      <c r="U46" s="50"/>
      <c r="V46" s="50"/>
      <c r="W46" s="50"/>
      <c r="X46" s="50"/>
      <c r="Y46" s="49"/>
      <c r="Z46" s="50"/>
      <c r="AA46" s="50"/>
      <c r="AE46" s="11"/>
    </row>
    <row r="47" spans="1:35" ht="13.5" customHeight="1" x14ac:dyDescent="0.2">
      <c r="A47" s="44"/>
      <c r="B47" s="80"/>
      <c r="C47" s="80"/>
      <c r="D47" s="80"/>
      <c r="E47" s="183"/>
      <c r="F47" s="183"/>
      <c r="G47" s="183"/>
      <c r="H47" s="44"/>
      <c r="I47" s="44"/>
      <c r="J47" s="44"/>
      <c r="K47" s="44"/>
      <c r="L47" s="44"/>
      <c r="P47" s="44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</row>
    <row r="48" spans="1:35" ht="13.5" customHeight="1" x14ac:dyDescent="0.2">
      <c r="A48" s="80" t="s">
        <v>179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P48" s="44"/>
      <c r="Q48" s="44"/>
      <c r="Y48" s="44"/>
      <c r="Z48" s="44"/>
      <c r="AA48" s="44"/>
      <c r="AB48" s="11"/>
      <c r="AC48" s="11"/>
      <c r="AD48" s="11"/>
    </row>
    <row r="49" spans="1:30" ht="13.5" customHeight="1" x14ac:dyDescent="0.2">
      <c r="A49" s="48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47"/>
    </row>
    <row r="51" spans="1:30" x14ac:dyDescent="0.2">
      <c r="A51" s="63"/>
    </row>
  </sheetData>
  <sheetProtection algorithmName="SHA-512" hashValue="51yK1bu7NO4IGcIh+mrYSAATXsFYBD/MeFmFkt3UctPssNN+IBsET+6e73FWpWT+3dvAGflNId+9KSONJpYa2A==" saltValue="INxAFUhc9i1a/CRVh0nDMA==" spinCount="100000" sheet="1" objects="1" scenarios="1"/>
  <mergeCells count="20">
    <mergeCell ref="M6:Y6"/>
    <mergeCell ref="A31:Y31"/>
    <mergeCell ref="A30:Y30"/>
    <mergeCell ref="A7:C8"/>
    <mergeCell ref="A9:C10"/>
    <mergeCell ref="A11:C12"/>
    <mergeCell ref="A13:C14"/>
    <mergeCell ref="D9:K10"/>
    <mergeCell ref="D7:K8"/>
    <mergeCell ref="A6:K6"/>
    <mergeCell ref="Q47:AA47"/>
    <mergeCell ref="D13:K14"/>
    <mergeCell ref="D11:K12"/>
    <mergeCell ref="Q7:Y7"/>
    <mergeCell ref="Q8:Y8"/>
    <mergeCell ref="M9:P11"/>
    <mergeCell ref="Q9:Y11"/>
    <mergeCell ref="M12:P14"/>
    <mergeCell ref="Q12:Y14"/>
    <mergeCell ref="A29:Y29"/>
  </mergeCells>
  <phoneticPr fontId="12" type="noConversion"/>
  <dataValidations count="11">
    <dataValidation type="list" allowBlank="1" showInputMessage="1" showErrorMessage="1" sqref="Y18:Y28">
      <formula1>bal</formula1>
    </dataValidation>
    <dataValidation type="list" allowBlank="1" showInputMessage="1" showErrorMessage="1" sqref="J18:J28">
      <formula1>IF(I18="GL9",ovlTypK,IF(I18="GP9",ovlTypK,ovlTyp))</formula1>
    </dataValidation>
    <dataValidation type="list" allowBlank="1" showInputMessage="1" showErrorMessage="1" sqref="I18:I28">
      <formula1>ovlUm</formula1>
    </dataValidation>
    <dataValidation type="list" allowBlank="1" showInputMessage="1" showErrorMessage="1" sqref="F18:F28">
      <formula1>typlam</formula1>
    </dataValidation>
    <dataValidation type="list" allowBlank="1" showInputMessage="1" showErrorMessage="1" sqref="G18:G28">
      <formula1>IF(F18="MY442S",lamMY442,lamM317)</formula1>
    </dataValidation>
    <dataValidation type="list" allowBlank="1" showInputMessage="1" showErrorMessage="1" sqref="H18:H28">
      <formula1>typMon</formula1>
    </dataValidation>
    <dataValidation type="list" allowBlank="1" showInputMessage="1" showErrorMessage="1" sqref="N18:N28">
      <formula1>IF(I18="GL9",PrevK,IF(I18="GP9",PrevK,Prev))</formula1>
    </dataValidation>
    <dataValidation type="list" allowBlank="1" showInputMessage="1" showErrorMessage="1" sqref="O18:O28">
      <formula1>IF(I18="GL9",Klika,IF(I18="GP9",Klika,Klik))</formula1>
    </dataValidation>
    <dataValidation type="list" allowBlank="1" showInputMessage="1" showErrorMessage="1" sqref="P18:P28">
      <formula1>IF(N18=0,ZajistP,Zajist)</formula1>
    </dataValidation>
    <dataValidation type="list" allowBlank="1" showInputMessage="1" showErrorMessage="1" sqref="V18:V28">
      <formula1>BarVL</formula1>
    </dataValidation>
    <dataValidation type="list" allowBlank="1" showInputMessage="1" showErrorMessage="1" sqref="W18:W28">
      <formula1>BarKL</formula1>
    </dataValidation>
  </dataValidations>
  <hyperlinks>
    <hyperlink ref="Y2" r:id="rId1"/>
    <hyperlink ref="N46" r:id="rId2"/>
    <hyperlink ref="T46" r:id="rId3"/>
  </hyperlinks>
  <pageMargins left="0" right="0" top="0" bottom="0" header="0" footer="0"/>
  <pageSetup paperSize="9" scale="65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T97"/>
  <sheetViews>
    <sheetView workbookViewId="0">
      <selection activeCell="F1" sqref="F1"/>
    </sheetView>
  </sheetViews>
  <sheetFormatPr defaultRowHeight="12.75" x14ac:dyDescent="0.2"/>
  <cols>
    <col min="3" max="3" width="11" bestFit="1" customWidth="1"/>
    <col min="5" max="5" width="16" customWidth="1"/>
    <col min="6" max="6" width="24.42578125" customWidth="1"/>
    <col min="13" max="13" width="10.7109375" bestFit="1" customWidth="1"/>
    <col min="18" max="18" width="11.42578125" bestFit="1" customWidth="1"/>
    <col min="19" max="20" width="9.140625" style="1"/>
  </cols>
  <sheetData>
    <row r="1" spans="1:20" x14ac:dyDescent="0.2">
      <c r="A1" s="53" t="s">
        <v>49</v>
      </c>
      <c r="B1" s="53" t="s">
        <v>52</v>
      </c>
      <c r="C1" s="136" t="s">
        <v>128</v>
      </c>
      <c r="D1" s="53" t="s">
        <v>9</v>
      </c>
      <c r="E1" s="53" t="s">
        <v>10</v>
      </c>
      <c r="F1" s="53" t="s">
        <v>7</v>
      </c>
      <c r="G1" s="53" t="s">
        <v>64</v>
      </c>
      <c r="H1" s="53" t="s">
        <v>67</v>
      </c>
      <c r="I1" s="53" t="s">
        <v>13</v>
      </c>
      <c r="J1" s="53" t="s">
        <v>16</v>
      </c>
      <c r="K1" s="53" t="s">
        <v>17</v>
      </c>
      <c r="L1" s="53" t="s">
        <v>18</v>
      </c>
      <c r="M1" s="53" t="s">
        <v>8</v>
      </c>
      <c r="N1" s="53" t="s">
        <v>19</v>
      </c>
      <c r="O1" s="53" t="s">
        <v>138</v>
      </c>
      <c r="P1" s="53" t="s">
        <v>139</v>
      </c>
      <c r="Q1" s="53" t="s">
        <v>20</v>
      </c>
      <c r="R1" s="53" t="s">
        <v>112</v>
      </c>
      <c r="S1" s="53"/>
      <c r="T1" s="53"/>
    </row>
    <row r="2" spans="1:20" x14ac:dyDescent="0.2">
      <c r="A2" s="79" t="s">
        <v>132</v>
      </c>
      <c r="B2" s="79" t="s">
        <v>50</v>
      </c>
      <c r="C2" s="134" t="s">
        <v>53</v>
      </c>
      <c r="D2" s="79" t="s">
        <v>11</v>
      </c>
      <c r="E2" s="119" t="s">
        <v>105</v>
      </c>
      <c r="F2" s="138" t="s">
        <v>22</v>
      </c>
      <c r="G2" s="79">
        <v>0</v>
      </c>
      <c r="H2" s="79">
        <v>1200</v>
      </c>
      <c r="I2" s="79">
        <v>0</v>
      </c>
      <c r="J2" s="79">
        <v>220</v>
      </c>
      <c r="K2" s="79">
        <v>0</v>
      </c>
      <c r="L2" s="87" t="s">
        <v>69</v>
      </c>
      <c r="M2" s="79" t="s">
        <v>135</v>
      </c>
      <c r="N2" s="79">
        <v>0</v>
      </c>
      <c r="O2" s="108">
        <v>1001</v>
      </c>
      <c r="P2" s="87" t="s">
        <v>53</v>
      </c>
      <c r="Q2" s="108">
        <v>0</v>
      </c>
      <c r="R2" s="79" t="s">
        <v>111</v>
      </c>
      <c r="T2" s="118"/>
    </row>
    <row r="3" spans="1:20" x14ac:dyDescent="0.2">
      <c r="A3" s="79"/>
      <c r="B3" s="79" t="s">
        <v>51</v>
      </c>
      <c r="C3" s="134" t="s">
        <v>54</v>
      </c>
      <c r="D3" s="79" t="s">
        <v>12</v>
      </c>
      <c r="E3" s="119" t="s">
        <v>106</v>
      </c>
      <c r="F3" s="138" t="s">
        <v>23</v>
      </c>
      <c r="G3" s="79"/>
      <c r="H3" s="79">
        <v>1300</v>
      </c>
      <c r="I3" s="79" t="s">
        <v>14</v>
      </c>
      <c r="J3" s="79"/>
      <c r="K3" s="79"/>
      <c r="L3" s="87"/>
      <c r="M3" s="79"/>
      <c r="N3" s="79"/>
      <c r="O3" s="108">
        <v>1003</v>
      </c>
      <c r="P3" s="87" t="s">
        <v>55</v>
      </c>
      <c r="Q3" s="122"/>
      <c r="R3" s="79" t="s">
        <v>136</v>
      </c>
      <c r="S3" s="82"/>
      <c r="T3" s="118"/>
    </row>
    <row r="4" spans="1:20" x14ac:dyDescent="0.2">
      <c r="A4" s="1"/>
      <c r="B4" s="79" t="s">
        <v>98</v>
      </c>
      <c r="C4" s="134" t="s">
        <v>55</v>
      </c>
      <c r="D4" s="79"/>
      <c r="E4" s="120" t="s">
        <v>107</v>
      </c>
      <c r="F4" s="138" t="s">
        <v>24</v>
      </c>
      <c r="G4" s="79"/>
      <c r="H4" s="79">
        <v>1400</v>
      </c>
      <c r="I4" s="79" t="s">
        <v>15</v>
      </c>
      <c r="J4" s="79"/>
      <c r="K4" s="79"/>
      <c r="L4" s="87"/>
      <c r="M4" s="79"/>
      <c r="N4" s="79"/>
      <c r="O4" s="108">
        <v>1011</v>
      </c>
      <c r="P4" s="108">
        <v>1001</v>
      </c>
      <c r="Q4" s="122"/>
      <c r="R4" s="79"/>
      <c r="T4" s="119"/>
    </row>
    <row r="5" spans="1:20" x14ac:dyDescent="0.2">
      <c r="A5" s="79"/>
      <c r="C5" s="134" t="s">
        <v>56</v>
      </c>
      <c r="D5" s="79"/>
      <c r="E5" s="120" t="s">
        <v>108</v>
      </c>
      <c r="F5" s="138" t="s">
        <v>25</v>
      </c>
      <c r="G5" s="79"/>
      <c r="H5" s="79">
        <v>1500</v>
      </c>
      <c r="I5" s="79"/>
      <c r="J5" s="79"/>
      <c r="K5" s="79"/>
      <c r="L5" s="71"/>
      <c r="M5" s="79"/>
      <c r="N5" s="79"/>
      <c r="O5" s="108">
        <v>1013</v>
      </c>
      <c r="P5" s="108">
        <v>1003</v>
      </c>
      <c r="Q5" s="122"/>
      <c r="R5" s="79"/>
      <c r="T5" s="119"/>
    </row>
    <row r="6" spans="1:20" x14ac:dyDescent="0.2">
      <c r="A6" s="79"/>
      <c r="C6" s="134" t="s">
        <v>57</v>
      </c>
      <c r="E6" s="119"/>
      <c r="F6" s="138" t="s">
        <v>26</v>
      </c>
      <c r="H6" s="79">
        <v>1600</v>
      </c>
      <c r="I6" s="79"/>
      <c r="J6" s="79"/>
      <c r="K6" s="79"/>
      <c r="L6" s="71"/>
      <c r="M6" s="79"/>
      <c r="N6" s="79"/>
      <c r="O6" s="108">
        <v>1015</v>
      </c>
      <c r="P6" s="108">
        <v>1011</v>
      </c>
      <c r="Q6" s="122"/>
      <c r="R6" s="79"/>
      <c r="T6" s="119"/>
    </row>
    <row r="7" spans="1:20" x14ac:dyDescent="0.2">
      <c r="A7" s="79"/>
      <c r="B7" s="79"/>
      <c r="C7" s="134" t="s">
        <v>58</v>
      </c>
      <c r="E7" s="119"/>
      <c r="F7" s="138" t="s">
        <v>27</v>
      </c>
      <c r="I7" s="79"/>
      <c r="J7" s="79"/>
      <c r="K7" s="79"/>
      <c r="L7" s="71"/>
      <c r="M7" s="79"/>
      <c r="N7" s="79"/>
      <c r="O7" s="108">
        <v>3000</v>
      </c>
      <c r="P7" s="108">
        <v>1013</v>
      </c>
      <c r="Q7" s="122"/>
      <c r="R7" s="79"/>
      <c r="T7" s="119"/>
    </row>
    <row r="8" spans="1:20" x14ac:dyDescent="0.2">
      <c r="A8" s="79"/>
      <c r="B8" s="79"/>
      <c r="C8" s="134" t="s">
        <v>123</v>
      </c>
      <c r="E8" s="120"/>
      <c r="F8" s="138" t="s">
        <v>28</v>
      </c>
      <c r="G8" s="79"/>
      <c r="H8" s="79"/>
      <c r="I8" s="79"/>
      <c r="J8" s="79"/>
      <c r="K8" s="79"/>
      <c r="L8" s="71"/>
      <c r="M8" s="79"/>
      <c r="N8" s="79"/>
      <c r="O8" s="108">
        <v>3002</v>
      </c>
      <c r="P8" s="108">
        <v>1015</v>
      </c>
      <c r="Q8" s="87"/>
      <c r="R8" s="79"/>
      <c r="T8" s="120"/>
    </row>
    <row r="9" spans="1:20" x14ac:dyDescent="0.2">
      <c r="A9" s="79"/>
      <c r="B9" s="79"/>
      <c r="C9" s="134" t="s">
        <v>124</v>
      </c>
      <c r="E9" s="120"/>
      <c r="F9" s="123" t="s">
        <v>109</v>
      </c>
      <c r="G9" s="53" t="s">
        <v>65</v>
      </c>
      <c r="H9" s="53" t="s">
        <v>68</v>
      </c>
      <c r="I9" s="53" t="s">
        <v>97</v>
      </c>
      <c r="J9" s="79"/>
      <c r="K9" s="79"/>
      <c r="L9" s="71"/>
      <c r="M9" s="79"/>
      <c r="N9" s="53"/>
      <c r="O9" s="108">
        <v>3003</v>
      </c>
      <c r="P9" s="108">
        <v>3000</v>
      </c>
      <c r="Q9" s="87"/>
      <c r="R9" s="79"/>
      <c r="T9" s="120"/>
    </row>
    <row r="10" spans="1:20" x14ac:dyDescent="0.2">
      <c r="A10" s="79"/>
      <c r="B10" s="79"/>
      <c r="C10" s="134" t="s">
        <v>59</v>
      </c>
      <c r="E10" s="120"/>
      <c r="F10" s="123" t="s">
        <v>110</v>
      </c>
      <c r="G10" s="79" t="s">
        <v>66</v>
      </c>
      <c r="H10" s="79">
        <v>0</v>
      </c>
      <c r="I10" s="79">
        <v>0</v>
      </c>
      <c r="J10" s="79"/>
      <c r="K10" s="53"/>
      <c r="L10" s="71"/>
      <c r="M10" s="79"/>
      <c r="N10" s="79"/>
      <c r="O10" s="108">
        <v>3004</v>
      </c>
      <c r="P10" s="108">
        <v>3002</v>
      </c>
      <c r="Q10" s="87"/>
      <c r="R10" s="79"/>
      <c r="T10" s="120"/>
    </row>
    <row r="11" spans="1:20" x14ac:dyDescent="0.2">
      <c r="A11" s="79"/>
      <c r="B11" s="53"/>
      <c r="C11" s="134" t="s">
        <v>125</v>
      </c>
      <c r="E11" s="120"/>
      <c r="F11" s="138" t="s">
        <v>29</v>
      </c>
      <c r="G11" s="79"/>
      <c r="H11" s="79"/>
      <c r="I11" s="79"/>
      <c r="J11" s="79"/>
      <c r="K11" s="79"/>
      <c r="L11" s="71"/>
      <c r="M11" s="79"/>
      <c r="N11" s="79"/>
      <c r="O11" s="108">
        <v>3005</v>
      </c>
      <c r="P11" s="108">
        <v>3003</v>
      </c>
      <c r="Q11" s="87"/>
      <c r="R11" s="79"/>
      <c r="T11" s="120"/>
    </row>
    <row r="12" spans="1:20" x14ac:dyDescent="0.2">
      <c r="A12" s="79"/>
      <c r="B12" s="79"/>
      <c r="C12" s="134" t="s">
        <v>60</v>
      </c>
      <c r="E12" s="120"/>
      <c r="F12" s="138" t="s">
        <v>30</v>
      </c>
      <c r="G12" s="79"/>
      <c r="H12" s="79"/>
      <c r="I12" s="79"/>
      <c r="J12" s="79"/>
      <c r="K12" s="79"/>
      <c r="L12" s="71"/>
      <c r="M12" s="79"/>
      <c r="N12" s="79"/>
      <c r="O12" s="108">
        <v>3012</v>
      </c>
      <c r="P12" s="108">
        <v>3004</v>
      </c>
      <c r="Q12" s="87"/>
      <c r="R12" s="79"/>
      <c r="T12" s="120"/>
    </row>
    <row r="13" spans="1:20" x14ac:dyDescent="0.2">
      <c r="A13" s="79"/>
      <c r="B13" s="79"/>
      <c r="C13" s="134" t="s">
        <v>61</v>
      </c>
      <c r="E13" s="120"/>
      <c r="F13" s="138" t="s">
        <v>31</v>
      </c>
      <c r="G13" s="79"/>
      <c r="H13" s="79"/>
      <c r="I13" s="79"/>
      <c r="J13" s="79"/>
      <c r="K13" s="79"/>
      <c r="L13" s="71"/>
      <c r="M13" s="79"/>
      <c r="N13" s="79"/>
      <c r="O13" s="108">
        <v>5002</v>
      </c>
      <c r="P13" s="108">
        <v>3005</v>
      </c>
      <c r="Q13" s="136"/>
      <c r="R13" s="79"/>
      <c r="T13" s="120"/>
    </row>
    <row r="14" spans="1:20" x14ac:dyDescent="0.2">
      <c r="A14" s="79"/>
      <c r="B14" s="79"/>
      <c r="C14" s="134" t="s">
        <v>62</v>
      </c>
      <c r="E14" s="120"/>
      <c r="F14" s="138" t="s">
        <v>32</v>
      </c>
      <c r="G14" s="79"/>
      <c r="H14" s="79"/>
      <c r="I14" s="79"/>
      <c r="J14" s="79"/>
      <c r="K14" s="53"/>
      <c r="L14" s="71"/>
      <c r="M14" s="79"/>
      <c r="N14" s="79"/>
      <c r="O14" s="108">
        <v>5005</v>
      </c>
      <c r="P14" s="108">
        <v>3012</v>
      </c>
      <c r="Q14" s="135"/>
      <c r="R14" s="79"/>
      <c r="T14" s="120"/>
    </row>
    <row r="15" spans="1:20" x14ac:dyDescent="0.2">
      <c r="A15" s="79"/>
      <c r="B15" s="79"/>
      <c r="C15" s="134" t="s">
        <v>131</v>
      </c>
      <c r="E15" s="120"/>
      <c r="F15" s="138" t="s">
        <v>33</v>
      </c>
      <c r="G15" s="79"/>
      <c r="H15" s="79"/>
      <c r="I15" s="79"/>
      <c r="J15" s="79"/>
      <c r="K15" s="79"/>
      <c r="L15" s="71"/>
      <c r="M15" s="79"/>
      <c r="N15" s="79"/>
      <c r="O15" s="108">
        <v>5009</v>
      </c>
      <c r="P15" s="108">
        <v>5002</v>
      </c>
      <c r="Q15" s="135"/>
      <c r="R15" s="79"/>
      <c r="T15" s="120"/>
    </row>
    <row r="16" spans="1:20" x14ac:dyDescent="0.2">
      <c r="A16" s="79"/>
      <c r="B16" s="79"/>
      <c r="C16" s="134" t="s">
        <v>126</v>
      </c>
      <c r="E16" s="120"/>
      <c r="F16" s="138" t="s">
        <v>34</v>
      </c>
      <c r="G16" s="85"/>
      <c r="H16" s="79"/>
      <c r="I16" s="86"/>
      <c r="J16" s="79"/>
      <c r="K16" s="79"/>
      <c r="L16" s="71"/>
      <c r="M16" s="79"/>
      <c r="N16" s="79"/>
      <c r="O16" s="108">
        <v>5011</v>
      </c>
      <c r="P16" s="108">
        <v>5005</v>
      </c>
      <c r="Q16" s="135"/>
      <c r="R16" s="79"/>
      <c r="T16" s="120"/>
    </row>
    <row r="17" spans="1:20" x14ac:dyDescent="0.2">
      <c r="A17" s="79"/>
      <c r="B17" s="79"/>
      <c r="C17" s="134" t="s">
        <v>119</v>
      </c>
      <c r="E17" s="120"/>
      <c r="F17" s="138" t="s">
        <v>35</v>
      </c>
      <c r="G17" s="85"/>
      <c r="H17" s="85"/>
      <c r="I17" s="79"/>
      <c r="J17" s="79"/>
      <c r="K17" s="79"/>
      <c r="L17" s="71"/>
      <c r="M17" s="79"/>
      <c r="N17" s="79"/>
      <c r="O17" s="108">
        <v>5013</v>
      </c>
      <c r="P17" s="108">
        <v>5009</v>
      </c>
      <c r="Q17" s="79"/>
      <c r="R17" s="79"/>
      <c r="T17" s="120"/>
    </row>
    <row r="18" spans="1:20" x14ac:dyDescent="0.2">
      <c r="A18" s="79"/>
      <c r="C18" s="134" t="s">
        <v>121</v>
      </c>
      <c r="E18" s="120"/>
      <c r="F18" s="138" t="s">
        <v>36</v>
      </c>
      <c r="G18" s="79"/>
      <c r="H18" s="79"/>
      <c r="I18" s="79"/>
      <c r="J18" s="79"/>
      <c r="K18" s="79"/>
      <c r="L18" s="71"/>
      <c r="M18" s="79"/>
      <c r="N18" s="79"/>
      <c r="O18" s="108">
        <v>5014</v>
      </c>
      <c r="P18" s="108">
        <v>5011</v>
      </c>
      <c r="Q18" s="79"/>
      <c r="T18" s="108"/>
    </row>
    <row r="19" spans="1:20" x14ac:dyDescent="0.2">
      <c r="A19" s="79"/>
      <c r="B19" s="79"/>
      <c r="C19" s="134" t="s">
        <v>127</v>
      </c>
      <c r="E19" s="120"/>
      <c r="F19" s="138" t="s">
        <v>37</v>
      </c>
      <c r="G19" s="85"/>
      <c r="H19" s="79"/>
      <c r="I19" s="79"/>
      <c r="J19" s="79"/>
      <c r="K19" s="79"/>
      <c r="L19" s="71"/>
      <c r="M19" s="79"/>
      <c r="N19" s="79"/>
      <c r="O19" s="108">
        <v>5018</v>
      </c>
      <c r="P19" s="108">
        <v>5013</v>
      </c>
      <c r="Q19" s="79"/>
      <c r="R19" s="79"/>
    </row>
    <row r="20" spans="1:20" x14ac:dyDescent="0.2">
      <c r="A20" s="79"/>
      <c r="B20" s="79"/>
      <c r="D20" s="79"/>
      <c r="E20" s="120"/>
      <c r="F20" s="138" t="s">
        <v>38</v>
      </c>
      <c r="G20" s="79"/>
      <c r="H20" s="79"/>
      <c r="I20" s="79"/>
      <c r="J20" s="79"/>
      <c r="K20" s="79"/>
      <c r="L20" s="71"/>
      <c r="M20" s="79"/>
      <c r="N20" s="79"/>
      <c r="O20" s="108">
        <v>6005</v>
      </c>
      <c r="P20" s="108">
        <v>5014</v>
      </c>
      <c r="Q20" s="79"/>
      <c r="R20" s="79"/>
    </row>
    <row r="21" spans="1:20" x14ac:dyDescent="0.2">
      <c r="A21" s="79"/>
      <c r="B21" s="53"/>
      <c r="D21" s="53"/>
      <c r="E21" s="120"/>
      <c r="F21" s="138" t="s">
        <v>39</v>
      </c>
      <c r="G21" s="85"/>
      <c r="H21" s="85"/>
      <c r="I21" s="79"/>
      <c r="J21" s="79"/>
      <c r="K21" s="53"/>
      <c r="L21" s="71"/>
      <c r="M21" s="79"/>
      <c r="N21" s="79"/>
      <c r="O21" s="108">
        <v>6009</v>
      </c>
      <c r="P21" s="108">
        <v>5018</v>
      </c>
      <c r="Q21" s="79"/>
      <c r="R21" s="79"/>
    </row>
    <row r="22" spans="1:20" x14ac:dyDescent="0.2">
      <c r="A22" s="79"/>
      <c r="B22" s="79"/>
      <c r="C22" s="53" t="s">
        <v>129</v>
      </c>
      <c r="D22" s="79"/>
      <c r="E22" s="121"/>
      <c r="F22" s="138" t="s">
        <v>40</v>
      </c>
      <c r="G22" s="79"/>
      <c r="H22" s="79"/>
      <c r="I22" s="79"/>
      <c r="J22" s="79"/>
      <c r="K22" s="79"/>
      <c r="L22" s="71"/>
      <c r="N22" s="79"/>
      <c r="O22" s="108">
        <v>6011</v>
      </c>
      <c r="P22" s="108">
        <v>6005</v>
      </c>
      <c r="Q22" s="79"/>
      <c r="R22" s="79"/>
    </row>
    <row r="23" spans="1:20" x14ac:dyDescent="0.2">
      <c r="A23" s="79"/>
      <c r="B23" s="79"/>
      <c r="C23" s="134" t="s">
        <v>53</v>
      </c>
      <c r="D23" s="79"/>
      <c r="E23" s="108"/>
      <c r="F23" s="138" t="s">
        <v>41</v>
      </c>
      <c r="G23" s="85"/>
      <c r="H23" s="85"/>
      <c r="I23" s="79"/>
      <c r="J23" s="79"/>
      <c r="K23" s="79"/>
      <c r="L23" s="71"/>
      <c r="N23" s="79"/>
      <c r="O23" s="108">
        <v>6018</v>
      </c>
      <c r="P23" s="108">
        <v>6009</v>
      </c>
      <c r="Q23" s="79"/>
      <c r="R23" s="79"/>
    </row>
    <row r="24" spans="1:20" x14ac:dyDescent="0.2">
      <c r="A24" s="79"/>
      <c r="B24" s="79"/>
      <c r="C24" s="134" t="s">
        <v>54</v>
      </c>
      <c r="D24" s="79"/>
      <c r="E24" s="79"/>
      <c r="F24" s="138" t="s">
        <v>42</v>
      </c>
      <c r="G24" s="79"/>
      <c r="H24" s="79"/>
      <c r="I24" s="79"/>
      <c r="J24" s="79"/>
      <c r="K24" s="79"/>
      <c r="L24" s="71"/>
      <c r="N24" s="79"/>
      <c r="O24" s="108">
        <v>6026</v>
      </c>
      <c r="P24" s="108">
        <v>6011</v>
      </c>
      <c r="Q24" s="79"/>
      <c r="R24" s="79"/>
    </row>
    <row r="25" spans="1:20" x14ac:dyDescent="0.2">
      <c r="A25" s="79"/>
      <c r="B25" s="79"/>
      <c r="C25" s="134" t="s">
        <v>55</v>
      </c>
      <c r="D25" s="79"/>
      <c r="E25" s="79"/>
      <c r="F25" s="138" t="s">
        <v>43</v>
      </c>
      <c r="G25" s="79"/>
      <c r="H25" s="79"/>
      <c r="I25" s="79"/>
      <c r="J25" s="79"/>
      <c r="K25" s="79"/>
      <c r="L25" s="71"/>
      <c r="N25" s="79"/>
      <c r="O25" s="108">
        <v>7001</v>
      </c>
      <c r="P25" s="108">
        <v>6018</v>
      </c>
      <c r="Q25" s="79"/>
      <c r="R25" s="79"/>
    </row>
    <row r="26" spans="1:20" x14ac:dyDescent="0.2">
      <c r="A26" s="79"/>
      <c r="B26" s="79"/>
      <c r="C26" s="134" t="s">
        <v>56</v>
      </c>
      <c r="D26" s="79"/>
      <c r="E26" s="141"/>
      <c r="F26" s="138" t="s">
        <v>44</v>
      </c>
      <c r="G26" s="79"/>
      <c r="H26" s="79"/>
      <c r="I26" s="79"/>
      <c r="J26" s="79"/>
      <c r="K26" s="79"/>
      <c r="L26" s="71"/>
      <c r="N26" s="79"/>
      <c r="O26" s="108">
        <v>7006</v>
      </c>
      <c r="P26" s="108">
        <v>6026</v>
      </c>
      <c r="Q26" s="79"/>
      <c r="R26" s="85"/>
    </row>
    <row r="27" spans="1:20" x14ac:dyDescent="0.2">
      <c r="A27" s="79"/>
      <c r="B27" s="79"/>
      <c r="C27" s="134" t="s">
        <v>57</v>
      </c>
      <c r="D27" s="79"/>
      <c r="E27" s="123"/>
      <c r="F27" s="138" t="s">
        <v>45</v>
      </c>
      <c r="G27" s="79"/>
      <c r="H27" s="79"/>
      <c r="I27" s="79"/>
      <c r="J27" s="79"/>
      <c r="K27" s="79"/>
      <c r="L27" s="71"/>
      <c r="N27" s="79"/>
      <c r="O27" s="108">
        <v>7012</v>
      </c>
      <c r="P27" s="108">
        <v>7001</v>
      </c>
      <c r="Q27" s="79"/>
      <c r="R27" s="79"/>
    </row>
    <row r="28" spans="1:20" x14ac:dyDescent="0.2">
      <c r="A28" s="79"/>
      <c r="B28" s="79"/>
      <c r="C28" s="134" t="s">
        <v>60</v>
      </c>
      <c r="D28" s="79"/>
      <c r="E28" s="123"/>
      <c r="F28" s="138" t="s">
        <v>46</v>
      </c>
      <c r="G28" s="79"/>
      <c r="H28" s="79"/>
      <c r="I28" s="79"/>
      <c r="J28" s="79"/>
      <c r="K28" s="79"/>
      <c r="L28" s="71"/>
      <c r="N28" s="79"/>
      <c r="O28" s="108">
        <v>7015</v>
      </c>
      <c r="P28" s="108">
        <v>7006</v>
      </c>
      <c r="Q28" s="79"/>
      <c r="R28" s="85"/>
    </row>
    <row r="29" spans="1:20" x14ac:dyDescent="0.2">
      <c r="A29" s="79"/>
      <c r="B29" s="79"/>
      <c r="C29" s="134" t="s">
        <v>61</v>
      </c>
      <c r="D29" s="79"/>
      <c r="E29" s="123"/>
      <c r="F29" s="123" t="s">
        <v>113</v>
      </c>
      <c r="G29" s="79"/>
      <c r="H29" s="79"/>
      <c r="I29" s="79"/>
      <c r="J29" s="79"/>
      <c r="K29" s="79"/>
      <c r="L29" s="71"/>
      <c r="N29" s="79"/>
      <c r="O29" s="108">
        <v>7016</v>
      </c>
      <c r="P29" s="108">
        <v>7012</v>
      </c>
      <c r="Q29" s="79"/>
      <c r="R29" s="79"/>
    </row>
    <row r="30" spans="1:20" x14ac:dyDescent="0.2">
      <c r="A30" s="79"/>
      <c r="B30" s="79"/>
      <c r="C30" s="134" t="s">
        <v>62</v>
      </c>
      <c r="D30" s="79"/>
      <c r="E30" s="123"/>
      <c r="F30" s="123" t="s">
        <v>114</v>
      </c>
      <c r="G30" s="79"/>
      <c r="H30" s="79"/>
      <c r="I30" s="79"/>
      <c r="J30" s="79"/>
      <c r="K30" s="79"/>
      <c r="L30" s="71"/>
      <c r="N30" s="79"/>
      <c r="O30" s="108">
        <v>7021</v>
      </c>
      <c r="P30" s="108">
        <v>7015</v>
      </c>
      <c r="Q30" s="79"/>
      <c r="R30" s="79"/>
    </row>
    <row r="31" spans="1:20" x14ac:dyDescent="0.2">
      <c r="A31" s="79"/>
      <c r="B31" s="79"/>
      <c r="C31" s="134" t="s">
        <v>120</v>
      </c>
      <c r="D31" s="79"/>
      <c r="E31" s="123"/>
      <c r="F31" s="123" t="s">
        <v>115</v>
      </c>
      <c r="G31" s="79"/>
      <c r="H31" s="79"/>
      <c r="I31" s="79"/>
      <c r="J31" s="79"/>
      <c r="K31" s="79"/>
      <c r="L31" s="71"/>
      <c r="N31" s="79"/>
      <c r="O31" s="108">
        <v>7022</v>
      </c>
      <c r="P31" s="108">
        <v>7016</v>
      </c>
      <c r="Q31" s="79"/>
      <c r="R31" s="79"/>
    </row>
    <row r="32" spans="1:20" x14ac:dyDescent="0.2">
      <c r="A32" s="79"/>
      <c r="B32" s="79"/>
      <c r="C32" s="134" t="s">
        <v>119</v>
      </c>
      <c r="D32" s="79"/>
      <c r="E32" s="123"/>
      <c r="F32" s="123" t="s">
        <v>116</v>
      </c>
      <c r="G32" s="79"/>
      <c r="H32" s="79"/>
      <c r="I32" s="79"/>
      <c r="J32" s="79"/>
      <c r="K32" s="79"/>
      <c r="L32" s="71"/>
      <c r="N32" s="79"/>
      <c r="O32" s="108">
        <v>7023</v>
      </c>
      <c r="P32" s="108">
        <v>7021</v>
      </c>
      <c r="Q32" s="79"/>
      <c r="R32" s="79"/>
    </row>
    <row r="33" spans="1:18" x14ac:dyDescent="0.2">
      <c r="A33" s="79"/>
      <c r="B33" s="79"/>
      <c r="C33" s="134" t="s">
        <v>121</v>
      </c>
      <c r="D33" s="79"/>
      <c r="E33" s="123"/>
      <c r="F33" s="123" t="s">
        <v>117</v>
      </c>
      <c r="G33" s="79"/>
      <c r="H33" s="79"/>
      <c r="I33" s="79"/>
      <c r="J33" s="79"/>
      <c r="K33" s="79"/>
      <c r="L33" s="71"/>
      <c r="M33" s="79"/>
      <c r="N33" s="79"/>
      <c r="O33" s="108">
        <v>7024</v>
      </c>
      <c r="P33" s="108">
        <v>7022</v>
      </c>
      <c r="Q33" s="79"/>
      <c r="R33" s="79"/>
    </row>
    <row r="34" spans="1:18" x14ac:dyDescent="0.2">
      <c r="A34" s="79"/>
      <c r="B34" s="79"/>
      <c r="C34" s="134" t="s">
        <v>122</v>
      </c>
      <c r="D34" s="79"/>
      <c r="E34" s="123"/>
      <c r="F34" s="123" t="s">
        <v>118</v>
      </c>
      <c r="G34" s="79"/>
      <c r="H34" s="79"/>
      <c r="I34" s="79"/>
      <c r="J34" s="79"/>
      <c r="K34" s="79"/>
      <c r="L34" s="71"/>
      <c r="M34" s="53"/>
      <c r="N34" s="79"/>
      <c r="O34" s="108">
        <v>7030</v>
      </c>
      <c r="P34" s="108">
        <v>7023</v>
      </c>
      <c r="Q34" s="79"/>
      <c r="R34" s="79"/>
    </row>
    <row r="35" spans="1:18" x14ac:dyDescent="0.2">
      <c r="A35" s="79"/>
      <c r="B35" s="79"/>
      <c r="D35" s="79"/>
      <c r="E35" s="140"/>
      <c r="F35" s="123" t="s">
        <v>366</v>
      </c>
      <c r="G35" s="79"/>
      <c r="H35" s="79"/>
      <c r="I35" s="79"/>
      <c r="J35" s="79"/>
      <c r="K35" s="79"/>
      <c r="L35" s="71"/>
      <c r="M35" s="79"/>
      <c r="N35" s="79"/>
      <c r="O35" s="108">
        <v>7035</v>
      </c>
      <c r="P35" s="108">
        <v>7024</v>
      </c>
      <c r="Q35" s="79"/>
      <c r="R35" s="79"/>
    </row>
    <row r="36" spans="1:18" x14ac:dyDescent="0.2">
      <c r="A36" s="79"/>
      <c r="B36" s="79"/>
      <c r="D36" s="79"/>
      <c r="E36" s="108"/>
      <c r="F36" s="123" t="s">
        <v>368</v>
      </c>
      <c r="G36" s="79"/>
      <c r="H36" s="79"/>
      <c r="I36" s="79"/>
      <c r="J36" s="79"/>
      <c r="K36" s="79"/>
      <c r="L36" s="71"/>
      <c r="M36" s="79"/>
      <c r="N36" s="79"/>
      <c r="O36" s="108">
        <v>7036</v>
      </c>
      <c r="P36" s="108">
        <v>7030</v>
      </c>
      <c r="Q36" s="79"/>
      <c r="R36" s="79"/>
    </row>
    <row r="37" spans="1:18" x14ac:dyDescent="0.2">
      <c r="A37" s="79"/>
      <c r="B37" s="79"/>
      <c r="D37" s="79"/>
      <c r="E37" s="108"/>
      <c r="G37" s="79"/>
      <c r="H37" s="79"/>
      <c r="I37" s="79"/>
      <c r="J37" s="79"/>
      <c r="K37" s="79"/>
      <c r="L37" s="71"/>
      <c r="M37" s="79"/>
      <c r="N37" s="79"/>
      <c r="O37" s="108">
        <v>7038</v>
      </c>
      <c r="P37" s="108">
        <v>7035</v>
      </c>
      <c r="Q37" s="79"/>
      <c r="R37" s="79"/>
    </row>
    <row r="38" spans="1:18" x14ac:dyDescent="0.2">
      <c r="A38" s="79"/>
      <c r="B38" s="79"/>
      <c r="D38" s="79"/>
      <c r="E38" s="142"/>
      <c r="G38" s="79"/>
      <c r="H38" s="79"/>
      <c r="I38" s="79"/>
      <c r="J38" s="79"/>
      <c r="K38" s="79"/>
      <c r="L38" s="71"/>
      <c r="M38" s="79"/>
      <c r="N38" s="79"/>
      <c r="O38" s="108">
        <v>7039</v>
      </c>
      <c r="P38" s="108">
        <v>7036</v>
      </c>
      <c r="Q38" s="79"/>
      <c r="R38" s="79"/>
    </row>
    <row r="39" spans="1:18" x14ac:dyDescent="0.2">
      <c r="A39" s="79"/>
      <c r="B39" s="79"/>
      <c r="D39" s="79"/>
      <c r="E39" s="142"/>
      <c r="F39" s="53" t="s">
        <v>134</v>
      </c>
      <c r="G39" s="79"/>
      <c r="H39" s="79"/>
      <c r="I39" s="79"/>
      <c r="J39" s="79"/>
      <c r="K39" s="79"/>
      <c r="L39" s="71"/>
      <c r="M39" s="79"/>
      <c r="N39" s="79"/>
      <c r="O39" s="108">
        <v>7040</v>
      </c>
      <c r="P39" s="108">
        <v>7038</v>
      </c>
      <c r="Q39" s="79"/>
      <c r="R39" s="79"/>
    </row>
    <row r="40" spans="1:18" x14ac:dyDescent="0.2">
      <c r="A40" s="79"/>
      <c r="B40" s="79"/>
      <c r="C40" s="79"/>
      <c r="D40" s="79"/>
      <c r="E40" s="142"/>
      <c r="F40" s="79" t="s">
        <v>21</v>
      </c>
      <c r="G40" s="79"/>
      <c r="H40" s="79"/>
      <c r="I40" s="79"/>
      <c r="J40" s="79"/>
      <c r="K40" s="79"/>
      <c r="L40" s="71"/>
      <c r="M40" s="53"/>
      <c r="N40" s="79"/>
      <c r="O40" s="108">
        <v>7046</v>
      </c>
      <c r="P40" s="108">
        <v>7039</v>
      </c>
      <c r="Q40" s="79"/>
      <c r="R40" s="79"/>
    </row>
    <row r="41" spans="1:18" x14ac:dyDescent="0.2">
      <c r="A41" s="79"/>
      <c r="B41" s="79"/>
      <c r="C41" s="79"/>
      <c r="D41" s="79"/>
      <c r="E41" s="123"/>
      <c r="G41" s="79"/>
      <c r="H41" s="79"/>
      <c r="I41" s="79"/>
      <c r="J41" s="79"/>
      <c r="K41" s="79"/>
      <c r="L41" s="71"/>
      <c r="M41" s="79"/>
      <c r="N41" s="79"/>
      <c r="O41" s="108">
        <v>7047</v>
      </c>
      <c r="P41" s="108">
        <v>7040</v>
      </c>
      <c r="Q41" s="79"/>
      <c r="R41" s="79"/>
    </row>
    <row r="42" spans="1:18" x14ac:dyDescent="0.2">
      <c r="A42" s="79"/>
      <c r="B42" s="79"/>
      <c r="D42" s="79"/>
      <c r="E42" s="123"/>
      <c r="G42" s="79"/>
      <c r="H42" s="79"/>
      <c r="I42" s="79"/>
      <c r="J42" s="79"/>
      <c r="K42" s="79"/>
      <c r="L42" s="71"/>
      <c r="M42" s="79"/>
      <c r="N42" s="79"/>
      <c r="O42" s="108">
        <v>7048</v>
      </c>
      <c r="P42" s="108">
        <v>7046</v>
      </c>
      <c r="Q42" s="79"/>
      <c r="R42" s="79"/>
    </row>
    <row r="43" spans="1:18" x14ac:dyDescent="0.2">
      <c r="A43" s="79"/>
      <c r="B43" s="79"/>
      <c r="D43" s="79"/>
      <c r="E43" s="123"/>
      <c r="G43" s="79"/>
      <c r="H43" s="79"/>
      <c r="I43" s="79"/>
      <c r="J43" s="79"/>
      <c r="K43" s="79"/>
      <c r="L43" s="71"/>
      <c r="M43" s="79"/>
      <c r="N43" s="79"/>
      <c r="O43" s="108">
        <v>8001</v>
      </c>
      <c r="P43" s="108">
        <v>7047</v>
      </c>
      <c r="Q43" s="79"/>
      <c r="R43" s="79"/>
    </row>
    <row r="44" spans="1:18" x14ac:dyDescent="0.2">
      <c r="A44" s="79"/>
      <c r="B44" s="79"/>
      <c r="D44" s="79"/>
      <c r="E44" s="123"/>
      <c r="G44" s="79"/>
      <c r="H44" s="79"/>
      <c r="I44" s="79"/>
      <c r="J44" s="79"/>
      <c r="K44" s="79"/>
      <c r="L44" s="71"/>
      <c r="M44" s="79"/>
      <c r="N44" s="79"/>
      <c r="O44" s="108">
        <v>8002</v>
      </c>
      <c r="P44" s="108">
        <v>7048</v>
      </c>
      <c r="Q44" s="79"/>
      <c r="R44" s="79"/>
    </row>
    <row r="45" spans="1:18" x14ac:dyDescent="0.2">
      <c r="A45" s="79"/>
      <c r="B45" s="79"/>
      <c r="C45" s="79"/>
      <c r="D45" s="79"/>
      <c r="E45" s="123"/>
      <c r="G45" s="79"/>
      <c r="H45" s="79"/>
      <c r="I45" s="79"/>
      <c r="J45" s="79"/>
      <c r="K45" s="79"/>
      <c r="L45" s="71"/>
      <c r="M45" s="53"/>
      <c r="N45" s="79"/>
      <c r="O45" s="108">
        <v>8003</v>
      </c>
      <c r="P45" s="108">
        <v>8001</v>
      </c>
      <c r="Q45" s="79"/>
      <c r="R45" s="79"/>
    </row>
    <row r="46" spans="1:18" x14ac:dyDescent="0.2">
      <c r="A46" s="79"/>
      <c r="B46" s="79"/>
      <c r="C46" s="79"/>
      <c r="D46" s="79"/>
      <c r="E46" s="123"/>
      <c r="G46" s="79"/>
      <c r="H46" s="79"/>
      <c r="I46" s="79"/>
      <c r="J46" s="79"/>
      <c r="K46" s="79"/>
      <c r="L46" s="71"/>
      <c r="M46" s="79"/>
      <c r="N46" s="79"/>
      <c r="O46" s="108">
        <v>8004</v>
      </c>
      <c r="P46" s="108">
        <v>8002</v>
      </c>
      <c r="Q46" s="79"/>
      <c r="R46" s="79"/>
    </row>
    <row r="47" spans="1:18" x14ac:dyDescent="0.2">
      <c r="A47" s="79"/>
      <c r="B47" s="79"/>
      <c r="D47" s="79"/>
      <c r="E47" s="123"/>
      <c r="G47" s="79"/>
      <c r="H47" s="79"/>
      <c r="I47" s="79"/>
      <c r="J47" s="79"/>
      <c r="K47" s="79"/>
      <c r="L47" s="71"/>
      <c r="M47" s="79"/>
      <c r="N47" s="79"/>
      <c r="O47" s="108">
        <v>8007</v>
      </c>
      <c r="P47" s="108">
        <v>8003</v>
      </c>
      <c r="Q47" s="79"/>
      <c r="R47" s="79"/>
    </row>
    <row r="48" spans="1:18" x14ac:dyDescent="0.2">
      <c r="A48" s="79"/>
      <c r="B48" s="79"/>
      <c r="D48" s="79"/>
      <c r="E48" s="123"/>
      <c r="F48" s="79"/>
      <c r="G48" s="79"/>
      <c r="H48" s="79"/>
      <c r="I48" s="79"/>
      <c r="J48" s="79"/>
      <c r="K48" s="79"/>
      <c r="L48" s="71"/>
      <c r="M48" s="79"/>
      <c r="N48" s="79"/>
      <c r="O48" s="108">
        <v>8011</v>
      </c>
      <c r="P48" s="108">
        <v>8004</v>
      </c>
      <c r="Q48" s="79"/>
      <c r="R48" s="79"/>
    </row>
    <row r="49" spans="1:18" x14ac:dyDescent="0.2">
      <c r="A49" s="79"/>
      <c r="B49" s="79"/>
      <c r="D49" s="79"/>
      <c r="E49" s="123"/>
      <c r="G49" s="79"/>
      <c r="H49" s="79"/>
      <c r="I49" s="79"/>
      <c r="J49" s="79"/>
      <c r="K49" s="79"/>
      <c r="L49" s="71"/>
      <c r="M49" s="79"/>
      <c r="N49" s="79"/>
      <c r="O49" s="108">
        <v>8012</v>
      </c>
      <c r="P49" s="108">
        <v>8007</v>
      </c>
      <c r="Q49" s="79"/>
      <c r="R49" s="79"/>
    </row>
    <row r="50" spans="1:18" x14ac:dyDescent="0.2">
      <c r="A50" s="79"/>
      <c r="B50" s="79"/>
      <c r="D50" s="79"/>
      <c r="E50" s="123"/>
      <c r="F50" s="79"/>
      <c r="G50" s="79"/>
      <c r="H50" s="79"/>
      <c r="I50" s="79"/>
      <c r="J50" s="79"/>
      <c r="K50" s="79"/>
      <c r="L50" s="71"/>
      <c r="M50" s="79"/>
      <c r="N50" s="79"/>
      <c r="O50" s="108">
        <v>8014</v>
      </c>
      <c r="P50" s="108">
        <v>8011</v>
      </c>
      <c r="Q50" s="79"/>
      <c r="R50" s="79"/>
    </row>
    <row r="51" spans="1:18" x14ac:dyDescent="0.2">
      <c r="A51" s="79"/>
      <c r="B51" s="79"/>
      <c r="D51" s="79"/>
      <c r="E51" s="123"/>
      <c r="F51" s="79"/>
      <c r="G51" s="79"/>
      <c r="H51" s="79"/>
      <c r="I51" s="79"/>
      <c r="J51" s="79"/>
      <c r="K51" s="79"/>
      <c r="L51" s="71"/>
      <c r="M51" s="79"/>
      <c r="N51" s="79"/>
      <c r="O51" s="108">
        <v>8016</v>
      </c>
      <c r="P51" s="108">
        <v>8012</v>
      </c>
      <c r="Q51" s="79"/>
      <c r="R51" s="79"/>
    </row>
    <row r="52" spans="1:18" x14ac:dyDescent="0.2">
      <c r="A52" s="79"/>
      <c r="B52" s="79"/>
      <c r="D52" s="79"/>
      <c r="E52" s="123"/>
      <c r="F52" s="79"/>
      <c r="G52" s="79"/>
      <c r="H52" s="79"/>
      <c r="I52" s="79"/>
      <c r="J52" s="79"/>
      <c r="K52" s="79"/>
      <c r="L52" s="71"/>
      <c r="M52" s="79"/>
      <c r="N52" s="79"/>
      <c r="O52" s="108">
        <v>8019</v>
      </c>
      <c r="P52" s="108">
        <v>8014</v>
      </c>
      <c r="Q52" s="79"/>
      <c r="R52" s="79"/>
    </row>
    <row r="53" spans="1:18" x14ac:dyDescent="0.2">
      <c r="A53" s="79"/>
      <c r="B53" s="79"/>
      <c r="D53" s="79"/>
      <c r="E53" s="123"/>
      <c r="G53" s="79"/>
      <c r="H53" s="79"/>
      <c r="I53" s="79"/>
      <c r="J53" s="79"/>
      <c r="K53" s="79"/>
      <c r="L53" s="71"/>
      <c r="M53" s="79"/>
      <c r="N53" s="79"/>
      <c r="O53" s="108">
        <v>8023</v>
      </c>
      <c r="P53" s="108">
        <v>8016</v>
      </c>
      <c r="Q53" s="79"/>
      <c r="R53" s="79"/>
    </row>
    <row r="54" spans="1:18" x14ac:dyDescent="0.2">
      <c r="A54" s="79"/>
      <c r="B54" s="79"/>
      <c r="D54" s="79"/>
      <c r="E54" s="123"/>
      <c r="G54" s="79"/>
      <c r="H54" s="79"/>
      <c r="I54" s="79"/>
      <c r="J54" s="79"/>
      <c r="K54" s="79"/>
      <c r="L54" s="71"/>
      <c r="M54" s="79"/>
      <c r="N54" s="79"/>
      <c r="O54" s="108">
        <v>8028</v>
      </c>
      <c r="P54" s="108">
        <v>8019</v>
      </c>
      <c r="Q54" s="79"/>
      <c r="R54" s="79"/>
    </row>
    <row r="55" spans="1:18" x14ac:dyDescent="0.2">
      <c r="A55" s="79"/>
      <c r="B55" s="79"/>
      <c r="D55" s="79"/>
      <c r="E55" s="123"/>
      <c r="F55" s="79"/>
      <c r="G55" s="79"/>
      <c r="H55" s="79"/>
      <c r="I55" s="79"/>
      <c r="J55" s="79"/>
      <c r="K55" s="79"/>
      <c r="L55" s="71"/>
      <c r="M55" s="79"/>
      <c r="N55" s="79"/>
      <c r="O55" s="108">
        <v>9001</v>
      </c>
      <c r="P55" s="108">
        <v>8023</v>
      </c>
      <c r="Q55" s="79"/>
      <c r="R55" s="79"/>
    </row>
    <row r="56" spans="1:18" x14ac:dyDescent="0.2">
      <c r="A56" s="79"/>
      <c r="B56" s="79"/>
      <c r="D56" s="79"/>
      <c r="E56" s="123"/>
      <c r="F56" s="79"/>
      <c r="G56" s="79"/>
      <c r="H56" s="79"/>
      <c r="I56" s="79"/>
      <c r="J56" s="79"/>
      <c r="K56" s="79"/>
      <c r="L56" s="71"/>
      <c r="M56" s="79"/>
      <c r="N56" s="79"/>
      <c r="O56" s="108">
        <v>9002</v>
      </c>
      <c r="P56" s="108">
        <v>8028</v>
      </c>
      <c r="Q56" s="79"/>
      <c r="R56" s="79"/>
    </row>
    <row r="57" spans="1:18" x14ac:dyDescent="0.2">
      <c r="A57" s="79"/>
      <c r="B57" s="79"/>
      <c r="D57" s="79"/>
      <c r="E57" s="123"/>
      <c r="F57" s="79"/>
      <c r="G57" s="79"/>
      <c r="H57" s="79"/>
      <c r="I57" s="79"/>
      <c r="J57" s="79"/>
      <c r="K57" s="79"/>
      <c r="L57" s="71"/>
      <c r="M57" s="79"/>
      <c r="N57" s="79"/>
      <c r="O57" s="108">
        <v>9003</v>
      </c>
      <c r="P57" s="108">
        <v>9001</v>
      </c>
      <c r="Q57" s="79"/>
      <c r="R57" s="79"/>
    </row>
    <row r="58" spans="1:18" x14ac:dyDescent="0.2">
      <c r="A58" s="79"/>
      <c r="B58" s="79"/>
      <c r="D58" s="79"/>
      <c r="E58" s="123"/>
      <c r="F58" s="79"/>
      <c r="G58" s="79"/>
      <c r="H58" s="79"/>
      <c r="I58" s="79"/>
      <c r="J58" s="79"/>
      <c r="K58" s="79"/>
      <c r="L58" s="71"/>
      <c r="M58" s="79"/>
      <c r="N58" s="79"/>
      <c r="O58" s="108">
        <v>9004</v>
      </c>
      <c r="P58" s="108">
        <v>9002</v>
      </c>
      <c r="Q58" s="79"/>
      <c r="R58" s="79"/>
    </row>
    <row r="59" spans="1:18" x14ac:dyDescent="0.2">
      <c r="A59" s="79"/>
      <c r="B59" s="79"/>
      <c r="D59" s="79"/>
      <c r="E59" s="123"/>
      <c r="F59" s="79"/>
      <c r="G59" s="79"/>
      <c r="H59" s="79"/>
      <c r="I59" s="79"/>
      <c r="J59" s="79"/>
      <c r="K59" s="79"/>
      <c r="L59" s="71"/>
      <c r="M59" s="79"/>
      <c r="N59" s="79"/>
      <c r="O59" s="108">
        <v>9005</v>
      </c>
      <c r="P59" s="108">
        <v>9003</v>
      </c>
      <c r="Q59" s="79"/>
      <c r="R59" s="79"/>
    </row>
    <row r="60" spans="1:18" x14ac:dyDescent="0.2">
      <c r="A60" s="79"/>
      <c r="B60" s="79"/>
      <c r="C60" s="79"/>
      <c r="D60" s="79"/>
      <c r="E60" s="123"/>
      <c r="F60" s="79"/>
      <c r="G60" s="79"/>
      <c r="H60" s="79"/>
      <c r="I60" s="79"/>
      <c r="J60" s="79"/>
      <c r="K60" s="79"/>
      <c r="L60" s="71"/>
      <c r="M60" s="79"/>
      <c r="N60" s="79"/>
      <c r="O60" s="108">
        <v>9006</v>
      </c>
      <c r="P60" s="108">
        <v>9004</v>
      </c>
      <c r="Q60" s="79"/>
      <c r="R60" s="79"/>
    </row>
    <row r="61" spans="1:18" x14ac:dyDescent="0.2">
      <c r="A61" s="79"/>
      <c r="B61" s="79"/>
      <c r="C61" s="79"/>
      <c r="D61" s="79"/>
      <c r="E61" s="123"/>
      <c r="F61" s="79"/>
      <c r="G61" s="79"/>
      <c r="H61" s="79"/>
      <c r="I61" s="79"/>
      <c r="J61" s="79"/>
      <c r="K61" s="79"/>
      <c r="L61" s="71"/>
      <c r="M61" s="79"/>
      <c r="N61" s="79"/>
      <c r="O61" s="108">
        <v>9007</v>
      </c>
      <c r="P61" s="108">
        <v>9005</v>
      </c>
      <c r="Q61" s="79"/>
      <c r="R61" s="79"/>
    </row>
    <row r="62" spans="1:18" x14ac:dyDescent="0.2">
      <c r="A62" s="79"/>
      <c r="B62" s="79"/>
      <c r="D62" s="79"/>
      <c r="E62" s="123"/>
      <c r="F62" s="79"/>
      <c r="G62" s="79"/>
      <c r="H62" s="79"/>
      <c r="I62" s="79"/>
      <c r="J62" s="79"/>
      <c r="K62" s="79"/>
      <c r="L62" s="71"/>
      <c r="M62" s="79"/>
      <c r="N62" s="79"/>
      <c r="O62" s="108">
        <v>9010</v>
      </c>
      <c r="P62" s="108">
        <v>9006</v>
      </c>
      <c r="Q62" s="79"/>
      <c r="R62" s="79"/>
    </row>
    <row r="63" spans="1:18" x14ac:dyDescent="0.2">
      <c r="A63" s="79"/>
      <c r="B63" s="79"/>
      <c r="D63" s="79"/>
      <c r="E63" s="123"/>
      <c r="F63" s="79"/>
      <c r="G63" s="79"/>
      <c r="H63" s="79"/>
      <c r="I63" s="79"/>
      <c r="J63" s="79"/>
      <c r="K63" s="79"/>
      <c r="L63" s="71"/>
      <c r="M63" s="79"/>
      <c r="N63" s="79"/>
      <c r="O63" s="108">
        <v>9016</v>
      </c>
      <c r="P63" s="108">
        <v>9007</v>
      </c>
      <c r="Q63" s="79"/>
      <c r="R63" s="79"/>
    </row>
    <row r="64" spans="1:18" x14ac:dyDescent="0.2">
      <c r="A64" s="79"/>
      <c r="B64" s="79"/>
      <c r="C64" s="79"/>
      <c r="D64" s="79"/>
      <c r="E64" s="123"/>
      <c r="F64" s="79"/>
      <c r="G64" s="79"/>
      <c r="H64" s="79"/>
      <c r="I64" s="79"/>
      <c r="J64" s="79"/>
      <c r="K64" s="79"/>
      <c r="L64" s="71"/>
      <c r="M64" s="79"/>
      <c r="N64" s="79"/>
      <c r="O64" s="108">
        <v>9017</v>
      </c>
      <c r="P64" s="108">
        <v>9010</v>
      </c>
      <c r="Q64" s="79"/>
      <c r="R64" s="79"/>
    </row>
    <row r="65" spans="1:18" x14ac:dyDescent="0.2">
      <c r="A65" s="79"/>
      <c r="B65" s="79"/>
      <c r="C65" s="79"/>
      <c r="D65" s="79"/>
      <c r="E65" s="123"/>
      <c r="F65" s="79"/>
      <c r="G65" s="79"/>
      <c r="H65" s="79"/>
      <c r="I65" s="79"/>
      <c r="J65" s="79"/>
      <c r="K65" s="79"/>
      <c r="L65" s="71"/>
      <c r="M65" s="79"/>
      <c r="N65" s="79"/>
      <c r="O65" s="108">
        <v>9022</v>
      </c>
      <c r="P65" s="108">
        <v>9016</v>
      </c>
      <c r="Q65" s="79"/>
      <c r="R65" s="79"/>
    </row>
    <row r="66" spans="1:18" x14ac:dyDescent="0.2">
      <c r="A66" s="79"/>
      <c r="B66" s="79"/>
      <c r="C66" s="53"/>
      <c r="D66" s="79"/>
      <c r="E66" s="123"/>
      <c r="F66" s="79"/>
      <c r="G66" s="79"/>
      <c r="H66" s="79"/>
      <c r="I66" s="79"/>
      <c r="J66" s="79"/>
      <c r="K66" s="79"/>
      <c r="L66" s="71"/>
      <c r="M66" s="79"/>
      <c r="N66" s="79"/>
      <c r="O66" s="123" t="s">
        <v>137</v>
      </c>
      <c r="P66" s="108">
        <v>9017</v>
      </c>
      <c r="Q66" s="79"/>
      <c r="R66" s="79"/>
    </row>
    <row r="67" spans="1:18" x14ac:dyDescent="0.2">
      <c r="A67" s="79"/>
      <c r="B67" s="79"/>
      <c r="C67" s="134"/>
      <c r="D67" s="79"/>
      <c r="E67" s="123"/>
      <c r="F67" s="79"/>
      <c r="G67" s="79"/>
      <c r="H67" s="79"/>
      <c r="I67" s="79"/>
      <c r="J67" s="79"/>
      <c r="K67" s="79"/>
      <c r="L67" s="71"/>
      <c r="M67" s="79"/>
      <c r="N67" s="79"/>
      <c r="O67" s="108" t="s">
        <v>71</v>
      </c>
      <c r="P67" s="108">
        <v>9022</v>
      </c>
      <c r="Q67" s="79"/>
      <c r="R67" s="79"/>
    </row>
    <row r="68" spans="1:18" x14ac:dyDescent="0.2">
      <c r="A68" s="79"/>
      <c r="B68" s="79"/>
      <c r="C68" s="134"/>
      <c r="D68" s="79"/>
      <c r="E68" s="123"/>
      <c r="F68" s="79"/>
      <c r="G68" s="79"/>
      <c r="H68" s="79"/>
      <c r="I68" s="79"/>
      <c r="J68" s="79"/>
      <c r="K68" s="79"/>
      <c r="L68" s="71"/>
      <c r="M68" s="79"/>
      <c r="N68" s="79"/>
      <c r="O68" s="108" t="s">
        <v>70</v>
      </c>
      <c r="P68" s="123" t="s">
        <v>137</v>
      </c>
      <c r="Q68" s="79"/>
      <c r="R68" s="79"/>
    </row>
    <row r="69" spans="1:18" x14ac:dyDescent="0.2">
      <c r="A69" s="79"/>
      <c r="B69" s="79"/>
      <c r="C69" s="134"/>
      <c r="D69" s="79"/>
      <c r="E69" s="123"/>
      <c r="F69" s="79"/>
      <c r="G69" s="79"/>
      <c r="H69" s="79"/>
      <c r="I69" s="79"/>
      <c r="J69" s="79"/>
      <c r="K69" s="79"/>
      <c r="L69" s="71"/>
      <c r="M69" s="79"/>
      <c r="N69" s="79"/>
      <c r="O69" s="108" t="s">
        <v>63</v>
      </c>
      <c r="P69" s="108" t="s">
        <v>71</v>
      </c>
      <c r="Q69" s="79"/>
      <c r="R69" s="79"/>
    </row>
    <row r="70" spans="1:18" x14ac:dyDescent="0.2">
      <c r="A70" s="79"/>
      <c r="B70" s="79"/>
      <c r="C70" s="134"/>
      <c r="D70" s="79"/>
      <c r="E70" s="123"/>
      <c r="F70" s="79"/>
      <c r="G70" s="79"/>
      <c r="H70" s="79"/>
      <c r="I70" s="79"/>
      <c r="J70" s="79"/>
      <c r="K70" s="79"/>
      <c r="L70" s="71"/>
      <c r="M70" s="79"/>
      <c r="N70" s="79"/>
      <c r="O70" s="108">
        <v>0</v>
      </c>
      <c r="P70" s="108" t="s">
        <v>70</v>
      </c>
      <c r="Q70" s="79"/>
      <c r="R70" s="79"/>
    </row>
    <row r="71" spans="1:18" x14ac:dyDescent="0.2">
      <c r="A71" s="79"/>
      <c r="B71" s="79"/>
      <c r="C71" s="134"/>
      <c r="D71" s="79"/>
      <c r="E71" s="123"/>
      <c r="F71" s="79"/>
      <c r="G71" s="79"/>
      <c r="H71" s="79"/>
      <c r="I71" s="79"/>
      <c r="J71" s="79"/>
      <c r="K71" s="79"/>
      <c r="L71" s="71"/>
      <c r="M71" s="79"/>
      <c r="N71" s="79"/>
      <c r="O71" s="147" t="s">
        <v>80</v>
      </c>
      <c r="P71" s="113" t="s">
        <v>63</v>
      </c>
      <c r="Q71" s="79"/>
      <c r="R71" s="79"/>
    </row>
    <row r="72" spans="1:18" x14ac:dyDescent="0.2">
      <c r="A72" s="79"/>
      <c r="B72" s="79"/>
      <c r="C72" s="134"/>
      <c r="D72" s="79"/>
      <c r="E72" s="123"/>
      <c r="F72" s="79"/>
      <c r="G72" s="79"/>
      <c r="H72" s="79"/>
      <c r="I72" s="79"/>
      <c r="J72" s="79"/>
      <c r="K72" s="79"/>
      <c r="L72" s="71"/>
      <c r="M72" s="79"/>
      <c r="N72" s="79"/>
      <c r="O72" s="147" t="s">
        <v>79</v>
      </c>
      <c r="P72" s="108">
        <v>0</v>
      </c>
      <c r="Q72" s="79"/>
      <c r="R72" s="79"/>
    </row>
    <row r="73" spans="1:18" x14ac:dyDescent="0.2">
      <c r="A73" s="79"/>
      <c r="B73" s="79"/>
      <c r="C73" s="134"/>
      <c r="D73" s="79"/>
      <c r="E73" s="123"/>
      <c r="F73" s="79"/>
      <c r="G73" s="79"/>
      <c r="H73" s="79"/>
      <c r="I73" s="79"/>
      <c r="J73" s="79"/>
      <c r="K73" s="79"/>
      <c r="L73" s="71"/>
      <c r="M73" s="79"/>
      <c r="N73" s="79"/>
      <c r="O73" s="147" t="s">
        <v>78</v>
      </c>
      <c r="P73" s="148" t="s">
        <v>80</v>
      </c>
      <c r="Q73" s="79"/>
      <c r="R73" s="79"/>
    </row>
    <row r="74" spans="1:18" x14ac:dyDescent="0.2">
      <c r="A74" s="79"/>
      <c r="B74" s="79"/>
      <c r="C74" s="134"/>
      <c r="D74" s="79"/>
      <c r="E74" s="123"/>
      <c r="G74" s="79"/>
      <c r="H74" s="79"/>
      <c r="I74" s="79"/>
      <c r="J74" s="79"/>
      <c r="K74" s="79"/>
      <c r="L74" s="71"/>
      <c r="M74" s="79"/>
      <c r="N74" s="79"/>
      <c r="O74" s="147" t="s">
        <v>81</v>
      </c>
      <c r="P74" s="148" t="s">
        <v>79</v>
      </c>
      <c r="Q74" s="79"/>
      <c r="R74" s="79"/>
    </row>
    <row r="75" spans="1:18" x14ac:dyDescent="0.2">
      <c r="A75" s="79"/>
      <c r="B75" s="79"/>
      <c r="C75" s="134"/>
      <c r="D75" s="79"/>
      <c r="E75" s="123"/>
      <c r="G75" s="79"/>
      <c r="H75" s="79"/>
      <c r="I75" s="79"/>
      <c r="J75" s="79"/>
      <c r="K75" s="79"/>
      <c r="L75" s="71"/>
      <c r="M75" s="79"/>
      <c r="N75" s="79"/>
      <c r="O75" s="147" t="s">
        <v>77</v>
      </c>
      <c r="P75" s="148" t="s">
        <v>78</v>
      </c>
      <c r="Q75" s="79"/>
      <c r="R75" s="79"/>
    </row>
    <row r="76" spans="1:18" x14ac:dyDescent="0.2">
      <c r="A76" s="79"/>
      <c r="B76" s="79"/>
      <c r="C76" s="134"/>
      <c r="D76" s="79"/>
      <c r="E76" s="123"/>
      <c r="G76" s="79"/>
      <c r="H76" s="79"/>
      <c r="I76" s="79"/>
      <c r="J76" s="79"/>
      <c r="K76" s="79"/>
      <c r="L76" s="88"/>
      <c r="M76" s="79"/>
      <c r="N76" s="79"/>
      <c r="O76" s="147" t="s">
        <v>76</v>
      </c>
      <c r="P76" s="148" t="s">
        <v>81</v>
      </c>
      <c r="Q76" s="79"/>
      <c r="R76" s="79"/>
    </row>
    <row r="77" spans="1:18" x14ac:dyDescent="0.2">
      <c r="C77" s="134"/>
      <c r="E77" s="123"/>
      <c r="F77" s="123"/>
      <c r="L77" s="88"/>
      <c r="O77" s="147" t="s">
        <v>75</v>
      </c>
      <c r="P77" s="148" t="s">
        <v>77</v>
      </c>
    </row>
    <row r="78" spans="1:18" x14ac:dyDescent="0.2">
      <c r="C78" s="134"/>
      <c r="E78" s="123"/>
      <c r="F78" s="123"/>
      <c r="L78" s="88"/>
      <c r="O78" s="147" t="s">
        <v>74</v>
      </c>
      <c r="P78" s="148" t="s">
        <v>76</v>
      </c>
    </row>
    <row r="79" spans="1:18" x14ac:dyDescent="0.2">
      <c r="C79" s="134"/>
      <c r="E79" s="123"/>
      <c r="F79" s="123"/>
      <c r="L79" s="88"/>
      <c r="O79" s="147" t="s">
        <v>73</v>
      </c>
      <c r="P79" s="148" t="s">
        <v>75</v>
      </c>
    </row>
    <row r="80" spans="1:18" x14ac:dyDescent="0.2">
      <c r="C80" s="113"/>
      <c r="E80" s="123"/>
      <c r="F80" s="123"/>
      <c r="L80" s="88"/>
      <c r="O80" s="147" t="s">
        <v>72</v>
      </c>
      <c r="P80" s="148" t="s">
        <v>74</v>
      </c>
    </row>
    <row r="81" spans="3:16" x14ac:dyDescent="0.2">
      <c r="C81" s="135"/>
      <c r="E81" s="123"/>
      <c r="F81" s="123"/>
      <c r="L81" s="88"/>
      <c r="O81" s="147" t="s">
        <v>94</v>
      </c>
      <c r="P81" s="148" t="s">
        <v>73</v>
      </c>
    </row>
    <row r="82" spans="3:16" x14ac:dyDescent="0.2">
      <c r="E82" s="123"/>
      <c r="F82" s="123"/>
      <c r="L82" s="88"/>
      <c r="O82" s="147" t="s">
        <v>93</v>
      </c>
      <c r="P82" s="148" t="s">
        <v>72</v>
      </c>
    </row>
    <row r="83" spans="3:16" x14ac:dyDescent="0.2">
      <c r="E83" s="123"/>
      <c r="F83" s="123"/>
      <c r="L83" s="88"/>
      <c r="O83" s="147" t="s">
        <v>92</v>
      </c>
      <c r="P83" s="148" t="s">
        <v>94</v>
      </c>
    </row>
    <row r="84" spans="3:16" x14ac:dyDescent="0.2">
      <c r="E84" s="123"/>
      <c r="F84" s="123"/>
      <c r="L84" s="88"/>
      <c r="O84" s="147" t="s">
        <v>91</v>
      </c>
      <c r="P84" s="148" t="s">
        <v>93</v>
      </c>
    </row>
    <row r="85" spans="3:16" x14ac:dyDescent="0.2">
      <c r="E85" s="123"/>
      <c r="L85" s="88"/>
      <c r="O85" s="147" t="s">
        <v>90</v>
      </c>
      <c r="P85" s="148" t="s">
        <v>92</v>
      </c>
    </row>
    <row r="86" spans="3:16" x14ac:dyDescent="0.2">
      <c r="E86" s="143"/>
      <c r="L86" s="88"/>
      <c r="O86" s="147" t="s">
        <v>87</v>
      </c>
      <c r="P86" s="148" t="s">
        <v>91</v>
      </c>
    </row>
    <row r="87" spans="3:16" x14ac:dyDescent="0.2">
      <c r="L87" s="88"/>
      <c r="O87" s="147" t="s">
        <v>86</v>
      </c>
      <c r="P87" s="148" t="s">
        <v>90</v>
      </c>
    </row>
    <row r="88" spans="3:16" x14ac:dyDescent="0.2">
      <c r="E88" s="139"/>
      <c r="L88" s="88"/>
      <c r="O88" s="147" t="s">
        <v>85</v>
      </c>
      <c r="P88" s="148" t="s">
        <v>87</v>
      </c>
    </row>
    <row r="89" spans="3:16" x14ac:dyDescent="0.2">
      <c r="L89" s="88"/>
      <c r="O89" s="147" t="s">
        <v>84</v>
      </c>
      <c r="P89" s="148" t="s">
        <v>86</v>
      </c>
    </row>
    <row r="90" spans="3:16" x14ac:dyDescent="0.2">
      <c r="L90" s="71"/>
      <c r="O90" s="147" t="s">
        <v>95</v>
      </c>
      <c r="P90" s="148" t="s">
        <v>85</v>
      </c>
    </row>
    <row r="91" spans="3:16" x14ac:dyDescent="0.2">
      <c r="O91" s="147" t="s">
        <v>89</v>
      </c>
      <c r="P91" s="148" t="s">
        <v>84</v>
      </c>
    </row>
    <row r="92" spans="3:16" x14ac:dyDescent="0.2">
      <c r="O92" s="147" t="s">
        <v>88</v>
      </c>
      <c r="P92" s="148" t="s">
        <v>95</v>
      </c>
    </row>
    <row r="93" spans="3:16" x14ac:dyDescent="0.2">
      <c r="O93" s="147" t="s">
        <v>83</v>
      </c>
      <c r="P93" s="148" t="s">
        <v>89</v>
      </c>
    </row>
    <row r="94" spans="3:16" x14ac:dyDescent="0.2">
      <c r="O94" s="147" t="s">
        <v>82</v>
      </c>
      <c r="P94" s="148" t="s">
        <v>88</v>
      </c>
    </row>
    <row r="95" spans="3:16" x14ac:dyDescent="0.2">
      <c r="O95" s="108" t="s">
        <v>96</v>
      </c>
      <c r="P95" s="148" t="s">
        <v>83</v>
      </c>
    </row>
    <row r="96" spans="3:16" x14ac:dyDescent="0.2">
      <c r="P96" s="148" t="s">
        <v>82</v>
      </c>
    </row>
    <row r="97" spans="16:16" x14ac:dyDescent="0.2">
      <c r="P97" s="113" t="s">
        <v>96</v>
      </c>
    </row>
  </sheetData>
  <sheetProtection algorithmName="SHA-512" hashValue="ttzcBRQRq+1GkJllYpcLpr2SkfwGWkzbBZBi4re9TI6WIQQEHDTwGvR+uaC6dOicS0UT7YXIBPrOBWpfh70EXw==" saltValue="ie0+/dDIs3xCxaP97g99c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:I321"/>
  <sheetViews>
    <sheetView showGridLines="0" view="pageBreakPreview" zoomScale="85" zoomScaleNormal="100" zoomScaleSheetLayoutView="85" workbookViewId="0">
      <selection activeCell="H319" sqref="H319"/>
    </sheetView>
  </sheetViews>
  <sheetFormatPr defaultColWidth="9.140625" defaultRowHeight="11.25" x14ac:dyDescent="0.2"/>
  <cols>
    <col min="1" max="1" width="19.85546875" style="89" customWidth="1"/>
    <col min="2" max="2" width="41.7109375" style="89" customWidth="1"/>
    <col min="3" max="3" width="85.5703125" style="89" customWidth="1"/>
    <col min="4" max="4" width="4.28515625" style="64" customWidth="1"/>
    <col min="5" max="5" width="16.7109375" style="64" bestFit="1" customWidth="1"/>
    <col min="6" max="7" width="9.140625" style="64"/>
    <col min="8" max="8" width="35" style="64" bestFit="1" customWidth="1"/>
    <col min="9" max="16384" width="9.140625" style="64"/>
  </cols>
  <sheetData>
    <row r="2" spans="1:6" ht="21.75" customHeight="1" x14ac:dyDescent="0.4">
      <c r="A2" s="90" t="s">
        <v>180</v>
      </c>
    </row>
    <row r="3" spans="1:6" ht="12" customHeight="1" x14ac:dyDescent="0.2">
      <c r="A3" s="184" t="s">
        <v>181</v>
      </c>
      <c r="B3" s="104"/>
      <c r="C3" s="104"/>
    </row>
    <row r="4" spans="1:6" ht="12" customHeight="1" x14ac:dyDescent="0.2">
      <c r="A4" s="193" t="s">
        <v>182</v>
      </c>
      <c r="B4" s="193" t="s">
        <v>183</v>
      </c>
      <c r="C4" s="194" t="s">
        <v>184</v>
      </c>
      <c r="E4" s="134"/>
      <c r="F4" s="134"/>
    </row>
    <row r="5" spans="1:6" ht="12" customHeight="1" x14ac:dyDescent="0.2">
      <c r="A5" s="101" t="s">
        <v>132</v>
      </c>
      <c r="B5" s="91" t="s">
        <v>185</v>
      </c>
      <c r="C5" s="102"/>
      <c r="E5" s="134"/>
      <c r="F5" s="134"/>
    </row>
    <row r="6" spans="1:6" ht="12" customHeight="1" x14ac:dyDescent="0.2">
      <c r="A6" s="104"/>
      <c r="B6" s="104"/>
      <c r="C6" s="104"/>
      <c r="E6" s="134"/>
      <c r="F6" s="134"/>
    </row>
    <row r="7" spans="1:6" ht="13.9" customHeight="1" x14ac:dyDescent="0.2">
      <c r="A7" s="184" t="s">
        <v>155</v>
      </c>
      <c r="B7" s="104"/>
      <c r="C7" s="104"/>
      <c r="E7" s="134"/>
      <c r="F7" s="134"/>
    </row>
    <row r="8" spans="1:6" ht="12.75" x14ac:dyDescent="0.2">
      <c r="A8" s="193" t="s">
        <v>182</v>
      </c>
      <c r="B8" s="193" t="s">
        <v>183</v>
      </c>
      <c r="C8" s="194" t="s">
        <v>184</v>
      </c>
      <c r="E8" s="134"/>
      <c r="F8" s="134"/>
    </row>
    <row r="9" spans="1:6" ht="12" customHeight="1" x14ac:dyDescent="0.2">
      <c r="A9" s="107" t="s">
        <v>50</v>
      </c>
      <c r="B9" s="185" t="s">
        <v>186</v>
      </c>
      <c r="C9" s="92"/>
      <c r="F9" s="134"/>
    </row>
    <row r="10" spans="1:6" ht="12" customHeight="1" x14ac:dyDescent="0.2">
      <c r="A10" s="107" t="s">
        <v>51</v>
      </c>
      <c r="B10" s="185" t="s">
        <v>187</v>
      </c>
      <c r="C10" s="102"/>
      <c r="F10" s="134"/>
    </row>
    <row r="11" spans="1:6" ht="12" customHeight="1" x14ac:dyDescent="0.2">
      <c r="A11" s="107" t="s">
        <v>98</v>
      </c>
      <c r="B11" s="185" t="s">
        <v>186</v>
      </c>
      <c r="C11" s="102"/>
      <c r="F11" s="134"/>
    </row>
    <row r="12" spans="1:6" ht="12.75" x14ac:dyDescent="0.2">
      <c r="A12" s="104"/>
      <c r="B12" s="104"/>
      <c r="C12" s="104"/>
      <c r="F12" s="134"/>
    </row>
    <row r="13" spans="1:6" ht="13.9" customHeight="1" x14ac:dyDescent="0.2">
      <c r="A13" s="184" t="s">
        <v>156</v>
      </c>
      <c r="B13" s="104"/>
      <c r="C13" s="104"/>
      <c r="F13" s="134"/>
    </row>
    <row r="14" spans="1:6" ht="12" customHeight="1" x14ac:dyDescent="0.2">
      <c r="A14" s="193" t="s">
        <v>182</v>
      </c>
      <c r="B14" s="193" t="s">
        <v>183</v>
      </c>
      <c r="C14" s="194" t="s">
        <v>184</v>
      </c>
      <c r="E14" s="134"/>
      <c r="F14" s="134"/>
    </row>
    <row r="15" spans="1:6" ht="12" customHeight="1" x14ac:dyDescent="0.2">
      <c r="A15" s="132" t="s">
        <v>53</v>
      </c>
      <c r="B15" s="133" t="s">
        <v>188</v>
      </c>
      <c r="C15" s="92" t="s">
        <v>202</v>
      </c>
      <c r="E15" s="134"/>
      <c r="F15" s="134"/>
    </row>
    <row r="16" spans="1:6" ht="12" customHeight="1" x14ac:dyDescent="0.2">
      <c r="A16" s="132" t="s">
        <v>54</v>
      </c>
      <c r="B16" s="133" t="s">
        <v>189</v>
      </c>
      <c r="C16" s="92" t="s">
        <v>203</v>
      </c>
      <c r="E16" s="134"/>
      <c r="F16" s="134"/>
    </row>
    <row r="17" spans="1:6" ht="12" customHeight="1" x14ac:dyDescent="0.2">
      <c r="A17" s="132" t="s">
        <v>55</v>
      </c>
      <c r="B17" s="133" t="s">
        <v>190</v>
      </c>
      <c r="C17" s="92" t="s">
        <v>202</v>
      </c>
      <c r="F17" s="134"/>
    </row>
    <row r="18" spans="1:6" ht="12" customHeight="1" x14ac:dyDescent="0.2">
      <c r="A18" s="132" t="s">
        <v>56</v>
      </c>
      <c r="B18" s="133" t="s">
        <v>191</v>
      </c>
      <c r="C18" s="92" t="s">
        <v>203</v>
      </c>
      <c r="E18" s="134"/>
      <c r="F18" s="134"/>
    </row>
    <row r="19" spans="1:6" ht="12" customHeight="1" x14ac:dyDescent="0.2">
      <c r="A19" s="132" t="s">
        <v>57</v>
      </c>
      <c r="B19" s="133" t="s">
        <v>193</v>
      </c>
      <c r="C19" s="92" t="s">
        <v>202</v>
      </c>
      <c r="F19" s="134"/>
    </row>
    <row r="20" spans="1:6" ht="12" customHeight="1" x14ac:dyDescent="0.2">
      <c r="A20" s="132" t="s">
        <v>58</v>
      </c>
      <c r="B20" s="133" t="s">
        <v>194</v>
      </c>
      <c r="C20" s="91" t="s">
        <v>192</v>
      </c>
      <c r="E20" s="134"/>
      <c r="F20" s="134"/>
    </row>
    <row r="21" spans="1:6" ht="12" customHeight="1" x14ac:dyDescent="0.2">
      <c r="A21" s="132" t="s">
        <v>123</v>
      </c>
      <c r="B21" s="133" t="s">
        <v>195</v>
      </c>
      <c r="C21" s="91" t="s">
        <v>192</v>
      </c>
      <c r="E21" s="134"/>
      <c r="F21" s="134"/>
    </row>
    <row r="22" spans="1:6" ht="12" customHeight="1" x14ac:dyDescent="0.2">
      <c r="A22" s="132" t="s">
        <v>124</v>
      </c>
      <c r="B22" s="133" t="s">
        <v>196</v>
      </c>
      <c r="C22" s="91" t="s">
        <v>192</v>
      </c>
      <c r="E22" s="134"/>
      <c r="F22" s="134"/>
    </row>
    <row r="23" spans="1:6" ht="12" customHeight="1" x14ac:dyDescent="0.2">
      <c r="A23" s="132" t="s">
        <v>59</v>
      </c>
      <c r="B23" s="133" t="s">
        <v>197</v>
      </c>
      <c r="C23" s="92" t="s">
        <v>204</v>
      </c>
      <c r="F23" s="134"/>
    </row>
    <row r="24" spans="1:6" ht="12" customHeight="1" x14ac:dyDescent="0.2">
      <c r="A24" s="132" t="s">
        <v>125</v>
      </c>
      <c r="B24" s="133" t="s">
        <v>198</v>
      </c>
      <c r="C24" s="91" t="s">
        <v>192</v>
      </c>
      <c r="F24" s="134"/>
    </row>
    <row r="25" spans="1:6" ht="12" customHeight="1" x14ac:dyDescent="0.2">
      <c r="A25" s="132" t="s">
        <v>60</v>
      </c>
      <c r="B25" s="133" t="s">
        <v>199</v>
      </c>
      <c r="C25" s="92" t="s">
        <v>202</v>
      </c>
    </row>
    <row r="26" spans="1:6" ht="12" customHeight="1" x14ac:dyDescent="0.2">
      <c r="A26" s="132" t="s">
        <v>61</v>
      </c>
      <c r="B26" s="133" t="s">
        <v>200</v>
      </c>
      <c r="C26" s="92" t="s">
        <v>205</v>
      </c>
      <c r="F26" s="134"/>
    </row>
    <row r="27" spans="1:6" ht="12" customHeight="1" x14ac:dyDescent="0.2">
      <c r="A27" s="132" t="s">
        <v>62</v>
      </c>
      <c r="B27" s="133" t="s">
        <v>201</v>
      </c>
      <c r="C27" s="92" t="s">
        <v>203</v>
      </c>
      <c r="F27" s="134"/>
    </row>
    <row r="28" spans="1:6" ht="12" customHeight="1" x14ac:dyDescent="0.2">
      <c r="A28" s="132" t="s">
        <v>131</v>
      </c>
      <c r="B28" s="133" t="s">
        <v>214</v>
      </c>
      <c r="C28" s="91" t="s">
        <v>192</v>
      </c>
      <c r="F28" s="134"/>
    </row>
    <row r="29" spans="1:6" ht="12" customHeight="1" x14ac:dyDescent="0.2">
      <c r="A29" s="132" t="s">
        <v>120</v>
      </c>
      <c r="B29" s="133" t="s">
        <v>206</v>
      </c>
      <c r="C29" s="92" t="s">
        <v>213</v>
      </c>
      <c r="F29" s="134"/>
    </row>
    <row r="30" spans="1:6" ht="12" customHeight="1" x14ac:dyDescent="0.2">
      <c r="A30" s="132" t="s">
        <v>126</v>
      </c>
      <c r="B30" s="133" t="s">
        <v>207</v>
      </c>
      <c r="C30" s="91" t="s">
        <v>192</v>
      </c>
      <c r="F30" s="134"/>
    </row>
    <row r="31" spans="1:6" ht="12" customHeight="1" x14ac:dyDescent="0.2">
      <c r="A31" s="132" t="s">
        <v>119</v>
      </c>
      <c r="B31" s="133" t="s">
        <v>208</v>
      </c>
      <c r="C31" s="92" t="s">
        <v>202</v>
      </c>
    </row>
    <row r="32" spans="1:6" ht="12" customHeight="1" x14ac:dyDescent="0.2">
      <c r="A32" s="132" t="s">
        <v>121</v>
      </c>
      <c r="B32" s="133" t="s">
        <v>209</v>
      </c>
      <c r="C32" s="92" t="s">
        <v>203</v>
      </c>
    </row>
    <row r="33" spans="1:9" ht="12" customHeight="1" x14ac:dyDescent="0.2">
      <c r="A33" s="132" t="s">
        <v>127</v>
      </c>
      <c r="B33" s="133" t="s">
        <v>210</v>
      </c>
      <c r="C33" s="91" t="s">
        <v>192</v>
      </c>
    </row>
    <row r="34" spans="1:9" ht="12" customHeight="1" x14ac:dyDescent="0.2">
      <c r="A34" s="132" t="s">
        <v>122</v>
      </c>
      <c r="B34" s="133" t="s">
        <v>211</v>
      </c>
      <c r="C34" s="92" t="s">
        <v>213</v>
      </c>
    </row>
    <row r="35" spans="1:9" ht="12" customHeight="1" x14ac:dyDescent="0.2">
      <c r="A35" s="195"/>
      <c r="B35" s="195"/>
      <c r="C35" s="195"/>
    </row>
    <row r="36" spans="1:9" ht="13.9" customHeight="1" x14ac:dyDescent="0.2">
      <c r="A36" s="184" t="s">
        <v>157</v>
      </c>
      <c r="B36" s="104"/>
      <c r="C36" s="104"/>
    </row>
    <row r="37" spans="1:9" ht="12.75" x14ac:dyDescent="0.2">
      <c r="A37" s="193" t="s">
        <v>182</v>
      </c>
      <c r="B37" s="193" t="s">
        <v>183</v>
      </c>
      <c r="C37" s="105" t="s">
        <v>184</v>
      </c>
    </row>
    <row r="38" spans="1:9" ht="12.6" customHeight="1" x14ac:dyDescent="0.2">
      <c r="A38" s="106" t="s">
        <v>11</v>
      </c>
      <c r="B38" s="186" t="s">
        <v>215</v>
      </c>
      <c r="C38" s="92"/>
    </row>
    <row r="39" spans="1:9" ht="12.6" customHeight="1" x14ac:dyDescent="0.2">
      <c r="A39" s="106" t="s">
        <v>12</v>
      </c>
      <c r="B39" s="185" t="s">
        <v>216</v>
      </c>
      <c r="C39" s="92"/>
    </row>
    <row r="40" spans="1:9" ht="12.6" customHeight="1" x14ac:dyDescent="0.2">
      <c r="A40" s="94"/>
      <c r="B40" s="95"/>
      <c r="C40" s="96"/>
    </row>
    <row r="41" spans="1:9" ht="13.9" customHeight="1" x14ac:dyDescent="0.2">
      <c r="A41" s="184" t="s">
        <v>158</v>
      </c>
      <c r="B41" s="104"/>
      <c r="C41" s="104"/>
    </row>
    <row r="42" spans="1:9" s="65" customFormat="1" ht="12.75" x14ac:dyDescent="0.2">
      <c r="A42" s="193" t="s">
        <v>182</v>
      </c>
      <c r="B42" s="193" t="s">
        <v>183</v>
      </c>
      <c r="C42" s="105" t="s">
        <v>184</v>
      </c>
      <c r="H42" s="64"/>
      <c r="I42" s="64"/>
    </row>
    <row r="43" spans="1:9" s="65" customFormat="1" ht="12.6" customHeight="1" x14ac:dyDescent="0.2">
      <c r="A43" s="116" t="s">
        <v>105</v>
      </c>
      <c r="B43" s="114" t="s">
        <v>217</v>
      </c>
      <c r="C43" s="97"/>
      <c r="H43" s="64"/>
      <c r="I43" s="64"/>
    </row>
    <row r="44" spans="1:9" s="65" customFormat="1" ht="12.6" customHeight="1" x14ac:dyDescent="0.2">
      <c r="A44" s="116" t="s">
        <v>106</v>
      </c>
      <c r="B44" s="114" t="s">
        <v>218</v>
      </c>
      <c r="C44" s="97"/>
      <c r="H44" s="64"/>
      <c r="I44" s="64"/>
    </row>
    <row r="45" spans="1:9" s="65" customFormat="1" ht="12.6" customHeight="1" x14ac:dyDescent="0.2">
      <c r="A45" s="117" t="s">
        <v>107</v>
      </c>
      <c r="B45" s="115" t="s">
        <v>245</v>
      </c>
      <c r="C45" s="97"/>
      <c r="H45" s="64"/>
      <c r="I45" s="64"/>
    </row>
    <row r="46" spans="1:9" s="65" customFormat="1" ht="12.6" customHeight="1" x14ac:dyDescent="0.2">
      <c r="A46" s="117" t="s">
        <v>108</v>
      </c>
      <c r="B46" s="115" t="s">
        <v>246</v>
      </c>
      <c r="C46" s="97"/>
      <c r="H46" s="64"/>
      <c r="I46" s="64"/>
    </row>
    <row r="47" spans="1:9" s="65" customFormat="1" ht="12.6" customHeight="1" x14ac:dyDescent="0.2">
      <c r="A47" s="108"/>
      <c r="B47" s="98"/>
      <c r="C47" s="98"/>
      <c r="H47" s="64"/>
      <c r="I47" s="64"/>
    </row>
    <row r="48" spans="1:9" s="65" customFormat="1" ht="13.9" customHeight="1" x14ac:dyDescent="0.2">
      <c r="A48" s="187" t="s">
        <v>159</v>
      </c>
      <c r="B48" s="98"/>
      <c r="C48" s="98"/>
      <c r="H48" s="64"/>
      <c r="I48" s="64"/>
    </row>
    <row r="49" spans="1:9" s="65" customFormat="1" ht="12.75" x14ac:dyDescent="0.2">
      <c r="A49" s="193" t="s">
        <v>182</v>
      </c>
      <c r="B49" s="193" t="s">
        <v>183</v>
      </c>
      <c r="C49" s="105" t="s">
        <v>184</v>
      </c>
      <c r="H49" s="64"/>
      <c r="I49" s="64"/>
    </row>
    <row r="50" spans="1:9" s="65" customFormat="1" ht="12.6" customHeight="1" x14ac:dyDescent="0.2">
      <c r="A50" s="106" t="s">
        <v>22</v>
      </c>
      <c r="B50" s="99" t="s">
        <v>219</v>
      </c>
      <c r="C50" s="97"/>
      <c r="E50" s="144"/>
      <c r="F50" s="144"/>
      <c r="H50" s="64"/>
      <c r="I50" s="64"/>
    </row>
    <row r="51" spans="1:9" s="65" customFormat="1" ht="12.6" customHeight="1" x14ac:dyDescent="0.2">
      <c r="A51" s="106" t="s">
        <v>23</v>
      </c>
      <c r="B51" s="99" t="s">
        <v>220</v>
      </c>
      <c r="C51" s="97"/>
      <c r="E51" s="144"/>
      <c r="F51" s="144"/>
      <c r="H51" s="64"/>
      <c r="I51" s="64"/>
    </row>
    <row r="52" spans="1:9" s="65" customFormat="1" ht="12.6" customHeight="1" x14ac:dyDescent="0.2">
      <c r="A52" s="106" t="s">
        <v>24</v>
      </c>
      <c r="B52" s="99" t="s">
        <v>221</v>
      </c>
      <c r="C52" s="97"/>
      <c r="E52" s="144"/>
      <c r="F52" s="144"/>
      <c r="H52" s="64"/>
      <c r="I52" s="64"/>
    </row>
    <row r="53" spans="1:9" s="65" customFormat="1" ht="12.6" customHeight="1" x14ac:dyDescent="0.2">
      <c r="A53" s="106" t="s">
        <v>25</v>
      </c>
      <c r="B53" s="99" t="s">
        <v>222</v>
      </c>
      <c r="C53" s="97"/>
      <c r="E53" s="144"/>
      <c r="F53" s="144"/>
      <c r="H53" s="64"/>
      <c r="I53" s="64"/>
    </row>
    <row r="54" spans="1:9" s="65" customFormat="1" ht="12.6" customHeight="1" x14ac:dyDescent="0.2">
      <c r="A54" s="106" t="s">
        <v>26</v>
      </c>
      <c r="B54" s="99" t="s">
        <v>223</v>
      </c>
      <c r="C54" s="97"/>
      <c r="E54" s="144"/>
      <c r="F54" s="144"/>
      <c r="H54" s="64"/>
      <c r="I54" s="64"/>
    </row>
    <row r="55" spans="1:9" s="65" customFormat="1" ht="12.6" customHeight="1" x14ac:dyDescent="0.2">
      <c r="A55" s="106" t="s">
        <v>27</v>
      </c>
      <c r="B55" s="99" t="s">
        <v>224</v>
      </c>
      <c r="C55" s="97"/>
      <c r="E55" s="144"/>
      <c r="F55" s="144"/>
      <c r="H55" s="64"/>
      <c r="I55" s="64"/>
    </row>
    <row r="56" spans="1:9" s="65" customFormat="1" ht="12.6" customHeight="1" x14ac:dyDescent="0.2">
      <c r="A56" s="106" t="s">
        <v>28</v>
      </c>
      <c r="B56" s="99" t="s">
        <v>225</v>
      </c>
      <c r="C56" s="97"/>
      <c r="E56" s="144"/>
      <c r="F56" s="144"/>
      <c r="H56" s="64"/>
      <c r="I56" s="64"/>
    </row>
    <row r="57" spans="1:9" s="65" customFormat="1" ht="12.6" customHeight="1" x14ac:dyDescent="0.2">
      <c r="A57" s="106" t="s">
        <v>109</v>
      </c>
      <c r="B57" s="99" t="s">
        <v>247</v>
      </c>
      <c r="C57" s="97"/>
      <c r="E57" s="145"/>
      <c r="F57" s="145"/>
      <c r="H57" s="64"/>
      <c r="I57" s="64"/>
    </row>
    <row r="58" spans="1:9" s="65" customFormat="1" ht="12.6" customHeight="1" x14ac:dyDescent="0.2">
      <c r="A58" s="106" t="s">
        <v>110</v>
      </c>
      <c r="B58" s="99" t="s">
        <v>248</v>
      </c>
      <c r="C58" s="97"/>
      <c r="E58" s="145"/>
      <c r="F58" s="145"/>
      <c r="H58" s="64"/>
      <c r="I58" s="64"/>
    </row>
    <row r="59" spans="1:9" ht="12.75" x14ac:dyDescent="0.2">
      <c r="A59" s="106" t="s">
        <v>29</v>
      </c>
      <c r="B59" s="99" t="s">
        <v>226</v>
      </c>
      <c r="C59" s="97"/>
      <c r="D59" s="65"/>
      <c r="E59" s="144"/>
      <c r="F59" s="144"/>
    </row>
    <row r="60" spans="1:9" ht="12.75" x14ac:dyDescent="0.2">
      <c r="A60" s="106" t="s">
        <v>30</v>
      </c>
      <c r="B60" s="99" t="s">
        <v>227</v>
      </c>
      <c r="C60" s="97"/>
      <c r="D60" s="65"/>
      <c r="E60" s="144"/>
      <c r="F60" s="144"/>
    </row>
    <row r="61" spans="1:9" ht="12.75" x14ac:dyDescent="0.2">
      <c r="A61" s="106" t="s">
        <v>31</v>
      </c>
      <c r="B61" s="99" t="s">
        <v>228</v>
      </c>
      <c r="C61" s="97"/>
      <c r="D61" s="65"/>
      <c r="E61" s="144"/>
      <c r="F61" s="145"/>
    </row>
    <row r="62" spans="1:9" ht="12.75" x14ac:dyDescent="0.2">
      <c r="A62" s="106" t="s">
        <v>130</v>
      </c>
      <c r="B62" s="99" t="s">
        <v>249</v>
      </c>
      <c r="C62" s="97" t="s">
        <v>229</v>
      </c>
      <c r="D62" s="65"/>
      <c r="E62" s="144"/>
      <c r="F62" s="145"/>
    </row>
    <row r="63" spans="1:9" ht="12.75" x14ac:dyDescent="0.2">
      <c r="A63" s="106" t="s">
        <v>33</v>
      </c>
      <c r="B63" s="99" t="s">
        <v>230</v>
      </c>
      <c r="C63" s="97"/>
      <c r="D63" s="65"/>
      <c r="E63" s="144"/>
      <c r="F63" s="145"/>
    </row>
    <row r="64" spans="1:9" ht="12.75" x14ac:dyDescent="0.2">
      <c r="A64" s="106" t="s">
        <v>34</v>
      </c>
      <c r="B64" s="99" t="s">
        <v>231</v>
      </c>
      <c r="C64" s="97"/>
      <c r="D64" s="65"/>
      <c r="E64" s="144"/>
      <c r="F64" s="145"/>
    </row>
    <row r="65" spans="1:9" s="65" customFormat="1" ht="12.6" customHeight="1" x14ac:dyDescent="0.2">
      <c r="A65" s="106" t="s">
        <v>47</v>
      </c>
      <c r="B65" s="99" t="s">
        <v>232</v>
      </c>
      <c r="C65" s="97"/>
      <c r="E65" s="144"/>
      <c r="F65" s="145"/>
      <c r="H65" s="64"/>
      <c r="I65" s="64"/>
    </row>
    <row r="66" spans="1:9" s="65" customFormat="1" ht="12.6" customHeight="1" x14ac:dyDescent="0.2">
      <c r="A66" s="106" t="s">
        <v>113</v>
      </c>
      <c r="B66" s="99" t="s">
        <v>250</v>
      </c>
      <c r="C66" s="91"/>
      <c r="D66" s="64"/>
      <c r="E66" s="144"/>
      <c r="F66" s="145"/>
      <c r="H66" s="64"/>
      <c r="I66" s="64"/>
    </row>
    <row r="67" spans="1:9" s="65" customFormat="1" ht="12.6" customHeight="1" x14ac:dyDescent="0.2">
      <c r="A67" s="106" t="s">
        <v>114</v>
      </c>
      <c r="B67" s="99" t="s">
        <v>251</v>
      </c>
      <c r="C67" s="91"/>
      <c r="D67" s="64"/>
      <c r="E67" s="144"/>
      <c r="H67" s="64"/>
      <c r="I67" s="64"/>
    </row>
    <row r="68" spans="1:9" s="65" customFormat="1" ht="12.6" customHeight="1" x14ac:dyDescent="0.2">
      <c r="A68" s="106" t="s">
        <v>115</v>
      </c>
      <c r="B68" s="99" t="s">
        <v>252</v>
      </c>
      <c r="C68" s="91"/>
      <c r="D68" s="64"/>
      <c r="E68" s="144"/>
      <c r="H68" s="64"/>
      <c r="I68" s="64"/>
    </row>
    <row r="69" spans="1:9" s="65" customFormat="1" ht="12.6" customHeight="1" x14ac:dyDescent="0.2">
      <c r="A69" s="106" t="s">
        <v>116</v>
      </c>
      <c r="B69" s="99" t="s">
        <v>253</v>
      </c>
      <c r="C69" s="91"/>
      <c r="D69" s="64"/>
      <c r="E69" s="144"/>
      <c r="H69" s="64"/>
      <c r="I69" s="64"/>
    </row>
    <row r="70" spans="1:9" s="65" customFormat="1" ht="12.6" customHeight="1" x14ac:dyDescent="0.2">
      <c r="A70" s="106" t="s">
        <v>117</v>
      </c>
      <c r="B70" s="99" t="s">
        <v>254</v>
      </c>
      <c r="C70" s="91"/>
      <c r="D70" s="64"/>
      <c r="E70" s="144"/>
      <c r="H70" s="64"/>
      <c r="I70" s="64"/>
    </row>
    <row r="71" spans="1:9" s="65" customFormat="1" ht="12.6" customHeight="1" x14ac:dyDescent="0.2">
      <c r="A71" s="106" t="s">
        <v>118</v>
      </c>
      <c r="B71" s="99" t="s">
        <v>255</v>
      </c>
      <c r="C71" s="91"/>
      <c r="D71" s="64"/>
      <c r="E71" s="144"/>
      <c r="H71" s="64"/>
      <c r="I71" s="64"/>
    </row>
    <row r="72" spans="1:9" s="65" customFormat="1" ht="12.6" customHeight="1" x14ac:dyDescent="0.2">
      <c r="A72" s="106" t="s">
        <v>36</v>
      </c>
      <c r="B72" s="99" t="s">
        <v>233</v>
      </c>
      <c r="C72" s="97"/>
      <c r="E72" s="144"/>
      <c r="H72" s="64"/>
      <c r="I72" s="64"/>
    </row>
    <row r="73" spans="1:9" s="65" customFormat="1" ht="12.6" customHeight="1" x14ac:dyDescent="0.2">
      <c r="A73" s="106" t="s">
        <v>37</v>
      </c>
      <c r="B73" s="99" t="s">
        <v>234</v>
      </c>
      <c r="C73" s="97"/>
      <c r="E73" s="144"/>
      <c r="H73" s="64"/>
      <c r="I73" s="64"/>
    </row>
    <row r="74" spans="1:9" s="65" customFormat="1" ht="12.6" customHeight="1" x14ac:dyDescent="0.2">
      <c r="A74" s="106" t="s">
        <v>38</v>
      </c>
      <c r="B74" s="99" t="s">
        <v>235</v>
      </c>
      <c r="C74" s="97"/>
      <c r="E74" s="144"/>
      <c r="H74" s="64"/>
      <c r="I74" s="64"/>
    </row>
    <row r="75" spans="1:9" ht="12" customHeight="1" x14ac:dyDescent="0.2">
      <c r="A75" s="106" t="s">
        <v>39</v>
      </c>
      <c r="B75" s="99" t="s">
        <v>236</v>
      </c>
      <c r="C75" s="97"/>
      <c r="D75" s="65"/>
      <c r="E75" s="144"/>
    </row>
    <row r="76" spans="1:9" ht="12" customHeight="1" x14ac:dyDescent="0.2">
      <c r="A76" s="106" t="s">
        <v>40</v>
      </c>
      <c r="B76" s="99" t="s">
        <v>237</v>
      </c>
      <c r="C76" s="97" t="s">
        <v>229</v>
      </c>
      <c r="D76" s="65"/>
      <c r="E76" s="144"/>
    </row>
    <row r="77" spans="1:9" ht="12" customHeight="1" x14ac:dyDescent="0.2">
      <c r="A77" s="106" t="s">
        <v>41</v>
      </c>
      <c r="B77" s="99" t="s">
        <v>238</v>
      </c>
      <c r="C77" s="97"/>
      <c r="D77" s="65"/>
      <c r="E77" s="144"/>
    </row>
    <row r="78" spans="1:9" ht="12" customHeight="1" x14ac:dyDescent="0.2">
      <c r="A78" s="106" t="s">
        <v>42</v>
      </c>
      <c r="B78" s="99" t="s">
        <v>239</v>
      </c>
      <c r="C78" s="97"/>
      <c r="D78" s="65"/>
      <c r="E78" s="144"/>
    </row>
    <row r="79" spans="1:9" ht="12" customHeight="1" x14ac:dyDescent="0.2">
      <c r="A79" s="106" t="s">
        <v>43</v>
      </c>
      <c r="B79" s="99" t="s">
        <v>240</v>
      </c>
      <c r="C79" s="97"/>
      <c r="D79" s="65"/>
      <c r="E79" s="145"/>
    </row>
    <row r="80" spans="1:9" ht="12" customHeight="1" x14ac:dyDescent="0.2">
      <c r="A80" s="106" t="s">
        <v>44</v>
      </c>
      <c r="B80" s="99" t="s">
        <v>241</v>
      </c>
      <c r="C80" s="97"/>
      <c r="D80" s="65"/>
      <c r="E80" s="145"/>
    </row>
    <row r="81" spans="1:5" ht="12" customHeight="1" x14ac:dyDescent="0.2">
      <c r="A81" s="106" t="s">
        <v>48</v>
      </c>
      <c r="B81" s="99" t="s">
        <v>242</v>
      </c>
      <c r="C81" s="97"/>
      <c r="D81" s="65"/>
      <c r="E81" s="145"/>
    </row>
    <row r="82" spans="1:5" ht="12" customHeight="1" x14ac:dyDescent="0.2">
      <c r="A82" s="106" t="s">
        <v>46</v>
      </c>
      <c r="B82" s="99" t="s">
        <v>243</v>
      </c>
      <c r="C82" s="97" t="s">
        <v>229</v>
      </c>
      <c r="E82" s="145"/>
    </row>
    <row r="83" spans="1:5" ht="12" customHeight="1" x14ac:dyDescent="0.2">
      <c r="A83" s="254" t="s">
        <v>366</v>
      </c>
      <c r="B83" s="99" t="s">
        <v>367</v>
      </c>
      <c r="C83" s="97"/>
      <c r="E83" s="145"/>
    </row>
    <row r="84" spans="1:5" ht="12" customHeight="1" x14ac:dyDescent="0.2">
      <c r="A84" s="254" t="s">
        <v>368</v>
      </c>
      <c r="B84" s="99" t="s">
        <v>369</v>
      </c>
      <c r="C84" s="97"/>
      <c r="E84" s="145"/>
    </row>
    <row r="85" spans="1:5" ht="12.75" x14ac:dyDescent="0.2">
      <c r="A85" s="107" t="s">
        <v>21</v>
      </c>
      <c r="B85" s="99" t="s">
        <v>244</v>
      </c>
      <c r="C85" s="91"/>
    </row>
    <row r="86" spans="1:5" ht="12.75" x14ac:dyDescent="0.2">
      <c r="A86" s="108"/>
      <c r="B86" s="98"/>
      <c r="C86" s="95"/>
    </row>
    <row r="87" spans="1:5" ht="12.75" x14ac:dyDescent="0.2">
      <c r="A87" s="93" t="s">
        <v>163</v>
      </c>
      <c r="B87" s="104"/>
      <c r="C87" s="104"/>
    </row>
    <row r="88" spans="1:5" ht="12.75" x14ac:dyDescent="0.2">
      <c r="A88" s="193" t="s">
        <v>182</v>
      </c>
      <c r="B88" s="193" t="s">
        <v>183</v>
      </c>
      <c r="C88" s="194" t="s">
        <v>184</v>
      </c>
    </row>
    <row r="89" spans="1:5" ht="12.75" x14ac:dyDescent="0.2">
      <c r="A89" s="106">
        <v>0</v>
      </c>
      <c r="B89" s="91" t="s">
        <v>212</v>
      </c>
      <c r="C89" s="91" t="s">
        <v>256</v>
      </c>
    </row>
    <row r="90" spans="1:5" ht="12.75" x14ac:dyDescent="0.2">
      <c r="A90" s="106" t="s">
        <v>66</v>
      </c>
      <c r="B90" s="91" t="s">
        <v>257</v>
      </c>
      <c r="C90" s="91"/>
    </row>
    <row r="91" spans="1:5" ht="12.75" x14ac:dyDescent="0.2">
      <c r="A91" s="104"/>
      <c r="B91" s="104"/>
      <c r="C91" s="104"/>
    </row>
    <row r="92" spans="1:5" ht="12.75" x14ac:dyDescent="0.2">
      <c r="A92" s="93" t="s">
        <v>258</v>
      </c>
      <c r="B92" s="104"/>
      <c r="C92" s="104"/>
    </row>
    <row r="93" spans="1:5" ht="12.75" x14ac:dyDescent="0.2">
      <c r="A93" s="193" t="s">
        <v>182</v>
      </c>
      <c r="B93" s="193" t="s">
        <v>183</v>
      </c>
      <c r="C93" s="194" t="s">
        <v>184</v>
      </c>
    </row>
    <row r="94" spans="1:5" ht="12.75" x14ac:dyDescent="0.2">
      <c r="A94" s="106">
        <v>0</v>
      </c>
      <c r="B94" s="91" t="s">
        <v>212</v>
      </c>
      <c r="C94" s="91" t="s">
        <v>256</v>
      </c>
    </row>
    <row r="95" spans="1:5" ht="12.75" x14ac:dyDescent="0.2">
      <c r="A95" s="106">
        <v>1200</v>
      </c>
      <c r="B95" s="91" t="s">
        <v>99</v>
      </c>
      <c r="C95" s="91"/>
    </row>
    <row r="96" spans="1:5" ht="12.75" x14ac:dyDescent="0.2">
      <c r="A96" s="106">
        <v>1300</v>
      </c>
      <c r="B96" s="91" t="s">
        <v>100</v>
      </c>
      <c r="C96" s="91"/>
    </row>
    <row r="97" spans="1:3" ht="12.75" x14ac:dyDescent="0.2">
      <c r="A97" s="106">
        <v>1400</v>
      </c>
      <c r="B97" s="91" t="s">
        <v>101</v>
      </c>
      <c r="C97" s="91"/>
    </row>
    <row r="98" spans="1:3" ht="12.75" x14ac:dyDescent="0.2">
      <c r="A98" s="106">
        <v>1500</v>
      </c>
      <c r="B98" s="91" t="s">
        <v>102</v>
      </c>
      <c r="C98" s="91"/>
    </row>
    <row r="99" spans="1:3" ht="12.75" x14ac:dyDescent="0.2">
      <c r="A99" s="106">
        <v>1600</v>
      </c>
      <c r="B99" s="91" t="s">
        <v>103</v>
      </c>
      <c r="C99" s="91"/>
    </row>
    <row r="100" spans="1:3" ht="12.75" x14ac:dyDescent="0.2">
      <c r="A100" s="108"/>
      <c r="B100" s="95"/>
      <c r="C100" s="95"/>
    </row>
    <row r="101" spans="1:3" ht="12.75" x14ac:dyDescent="0.2">
      <c r="A101" s="93" t="s">
        <v>165</v>
      </c>
      <c r="B101" s="95"/>
      <c r="C101" s="95"/>
    </row>
    <row r="102" spans="1:3" ht="12.75" x14ac:dyDescent="0.2">
      <c r="A102" s="193" t="s">
        <v>182</v>
      </c>
      <c r="B102" s="193" t="s">
        <v>183</v>
      </c>
      <c r="C102" s="194" t="s">
        <v>184</v>
      </c>
    </row>
    <row r="103" spans="1:3" ht="12.75" x14ac:dyDescent="0.2">
      <c r="A103" s="106">
        <v>0</v>
      </c>
      <c r="B103" s="185" t="s">
        <v>259</v>
      </c>
      <c r="C103" s="91"/>
    </row>
    <row r="104" spans="1:3" ht="12.75" x14ac:dyDescent="0.2">
      <c r="A104" s="106" t="s">
        <v>14</v>
      </c>
      <c r="B104" s="185" t="s">
        <v>260</v>
      </c>
      <c r="C104" s="91"/>
    </row>
    <row r="105" spans="1:3" ht="12.75" x14ac:dyDescent="0.2">
      <c r="A105" s="106" t="s">
        <v>15</v>
      </c>
      <c r="B105" s="185" t="s">
        <v>261</v>
      </c>
      <c r="C105" s="91"/>
    </row>
    <row r="106" spans="1:3" ht="12.75" x14ac:dyDescent="0.2">
      <c r="A106" s="108"/>
      <c r="B106" s="95"/>
      <c r="C106" s="95"/>
    </row>
    <row r="107" spans="1:3" ht="12.75" x14ac:dyDescent="0.2">
      <c r="A107" s="188" t="s">
        <v>166</v>
      </c>
      <c r="B107" s="104"/>
      <c r="C107" s="104"/>
    </row>
    <row r="108" spans="1:3" ht="12.75" x14ac:dyDescent="0.2">
      <c r="A108" s="193" t="s">
        <v>182</v>
      </c>
      <c r="B108" s="193" t="s">
        <v>183</v>
      </c>
      <c r="C108" s="105" t="s">
        <v>184</v>
      </c>
    </row>
    <row r="109" spans="1:3" ht="12.75" x14ac:dyDescent="0.2">
      <c r="A109" s="107">
        <v>220</v>
      </c>
      <c r="B109" s="185" t="s">
        <v>262</v>
      </c>
      <c r="C109" s="91"/>
    </row>
    <row r="110" spans="1:3" ht="12.75" x14ac:dyDescent="0.2">
      <c r="A110" s="108"/>
      <c r="B110" s="95"/>
      <c r="C110" s="95"/>
    </row>
    <row r="111" spans="1:3" ht="12.75" x14ac:dyDescent="0.2">
      <c r="A111" s="93" t="s">
        <v>263</v>
      </c>
      <c r="B111" s="104"/>
      <c r="C111" s="104"/>
    </row>
    <row r="112" spans="1:3" ht="12.75" x14ac:dyDescent="0.2">
      <c r="A112" s="193" t="s">
        <v>182</v>
      </c>
      <c r="B112" s="193" t="s">
        <v>183</v>
      </c>
      <c r="C112" s="105" t="s">
        <v>184</v>
      </c>
    </row>
    <row r="113" spans="1:3" ht="12.75" x14ac:dyDescent="0.2">
      <c r="A113" s="107" t="s">
        <v>135</v>
      </c>
      <c r="B113" s="100" t="s">
        <v>264</v>
      </c>
      <c r="C113" s="92"/>
    </row>
    <row r="114" spans="1:3" ht="12.75" x14ac:dyDescent="0.2">
      <c r="A114" s="113"/>
      <c r="B114" s="96"/>
      <c r="C114" s="96"/>
    </row>
    <row r="115" spans="1:3" ht="12.75" x14ac:dyDescent="0.2">
      <c r="A115" s="93" t="s">
        <v>265</v>
      </c>
      <c r="B115" s="104"/>
      <c r="C115" s="104"/>
    </row>
    <row r="116" spans="1:3" ht="12.75" x14ac:dyDescent="0.2">
      <c r="A116" s="193" t="s">
        <v>182</v>
      </c>
      <c r="B116" s="193" t="s">
        <v>183</v>
      </c>
      <c r="C116" s="105" t="s">
        <v>184</v>
      </c>
    </row>
    <row r="117" spans="1:3" ht="12.75" x14ac:dyDescent="0.2">
      <c r="A117" s="106">
        <v>1001</v>
      </c>
      <c r="B117" s="109" t="s">
        <v>266</v>
      </c>
      <c r="C117" s="91"/>
    </row>
    <row r="118" spans="1:3" ht="12.75" x14ac:dyDescent="0.2">
      <c r="A118" s="106">
        <v>1003</v>
      </c>
      <c r="B118" s="109" t="s">
        <v>267</v>
      </c>
      <c r="C118" s="91"/>
    </row>
    <row r="119" spans="1:3" ht="12.75" x14ac:dyDescent="0.2">
      <c r="A119" s="106">
        <v>1011</v>
      </c>
      <c r="B119" s="109" t="s">
        <v>268</v>
      </c>
      <c r="C119" s="91"/>
    </row>
    <row r="120" spans="1:3" ht="12.75" x14ac:dyDescent="0.2">
      <c r="A120" s="106">
        <v>1013</v>
      </c>
      <c r="B120" s="109" t="s">
        <v>269</v>
      </c>
      <c r="C120" s="91"/>
    </row>
    <row r="121" spans="1:3" ht="12.75" x14ac:dyDescent="0.2">
      <c r="A121" s="106">
        <v>1015</v>
      </c>
      <c r="B121" s="109" t="s">
        <v>270</v>
      </c>
      <c r="C121" s="91"/>
    </row>
    <row r="122" spans="1:3" ht="12.75" x14ac:dyDescent="0.2">
      <c r="A122" s="106">
        <v>3000</v>
      </c>
      <c r="B122" s="109" t="s">
        <v>271</v>
      </c>
      <c r="C122" s="91"/>
    </row>
    <row r="123" spans="1:3" ht="12.75" x14ac:dyDescent="0.2">
      <c r="A123" s="106">
        <v>3002</v>
      </c>
      <c r="B123" s="109" t="s">
        <v>272</v>
      </c>
      <c r="C123" s="91"/>
    </row>
    <row r="124" spans="1:3" ht="12.75" x14ac:dyDescent="0.2">
      <c r="A124" s="106">
        <v>3003</v>
      </c>
      <c r="B124" s="109" t="s">
        <v>273</v>
      </c>
      <c r="C124" s="91"/>
    </row>
    <row r="125" spans="1:3" ht="12.75" x14ac:dyDescent="0.2">
      <c r="A125" s="106">
        <v>3004</v>
      </c>
      <c r="B125" s="109" t="s">
        <v>274</v>
      </c>
      <c r="C125" s="91"/>
    </row>
    <row r="126" spans="1:3" ht="12.75" x14ac:dyDescent="0.2">
      <c r="A126" s="106">
        <v>3005</v>
      </c>
      <c r="B126" s="109" t="s">
        <v>275</v>
      </c>
      <c r="C126" s="91"/>
    </row>
    <row r="127" spans="1:3" ht="12.75" x14ac:dyDescent="0.2">
      <c r="A127" s="106">
        <v>3012</v>
      </c>
      <c r="B127" s="109" t="s">
        <v>276</v>
      </c>
      <c r="C127" s="91"/>
    </row>
    <row r="128" spans="1:3" ht="12.75" x14ac:dyDescent="0.2">
      <c r="A128" s="106">
        <v>5002</v>
      </c>
      <c r="B128" s="109" t="s">
        <v>277</v>
      </c>
      <c r="C128" s="91"/>
    </row>
    <row r="129" spans="1:3" ht="12.75" x14ac:dyDescent="0.2">
      <c r="A129" s="106">
        <v>5005</v>
      </c>
      <c r="B129" s="109" t="s">
        <v>278</v>
      </c>
      <c r="C129" s="91"/>
    </row>
    <row r="130" spans="1:3" ht="12.75" x14ac:dyDescent="0.2">
      <c r="A130" s="106">
        <v>5009</v>
      </c>
      <c r="B130" s="109" t="s">
        <v>279</v>
      </c>
      <c r="C130" s="91"/>
    </row>
    <row r="131" spans="1:3" ht="12.75" x14ac:dyDescent="0.2">
      <c r="A131" s="106">
        <v>5011</v>
      </c>
      <c r="B131" s="109" t="s">
        <v>280</v>
      </c>
      <c r="C131" s="91"/>
    </row>
    <row r="132" spans="1:3" ht="12.75" x14ac:dyDescent="0.2">
      <c r="A132" s="106">
        <v>5013</v>
      </c>
      <c r="B132" s="109" t="s">
        <v>281</v>
      </c>
      <c r="C132" s="91"/>
    </row>
    <row r="133" spans="1:3" ht="12.75" x14ac:dyDescent="0.2">
      <c r="A133" s="106">
        <v>5014</v>
      </c>
      <c r="B133" s="97" t="s">
        <v>352</v>
      </c>
      <c r="C133" s="91"/>
    </row>
    <row r="134" spans="1:3" ht="12.75" x14ac:dyDescent="0.2">
      <c r="A134" s="106">
        <v>5018</v>
      </c>
      <c r="B134" s="109" t="s">
        <v>282</v>
      </c>
      <c r="C134" s="91"/>
    </row>
    <row r="135" spans="1:3" ht="12.75" x14ac:dyDescent="0.2">
      <c r="A135" s="106">
        <v>6005</v>
      </c>
      <c r="B135" s="109" t="s">
        <v>283</v>
      </c>
      <c r="C135" s="91"/>
    </row>
    <row r="136" spans="1:3" ht="12.75" x14ac:dyDescent="0.2">
      <c r="A136" s="106">
        <v>6009</v>
      </c>
      <c r="B136" s="109" t="s">
        <v>284</v>
      </c>
      <c r="C136" s="91"/>
    </row>
    <row r="137" spans="1:3" ht="12.75" x14ac:dyDescent="0.2">
      <c r="A137" s="106">
        <v>6011</v>
      </c>
      <c r="B137" s="109" t="s">
        <v>285</v>
      </c>
      <c r="C137" s="91"/>
    </row>
    <row r="138" spans="1:3" ht="12.75" x14ac:dyDescent="0.2">
      <c r="A138" s="106">
        <v>6018</v>
      </c>
      <c r="B138" s="109" t="s">
        <v>286</v>
      </c>
      <c r="C138" s="91"/>
    </row>
    <row r="139" spans="1:3" ht="12.75" x14ac:dyDescent="0.2">
      <c r="A139" s="106">
        <v>6026</v>
      </c>
      <c r="B139" s="109" t="s">
        <v>287</v>
      </c>
      <c r="C139" s="91"/>
    </row>
    <row r="140" spans="1:3" ht="12.75" x14ac:dyDescent="0.2">
      <c r="A140" s="106">
        <v>7001</v>
      </c>
      <c r="B140" s="109" t="s">
        <v>288</v>
      </c>
      <c r="C140" s="91"/>
    </row>
    <row r="141" spans="1:3" ht="12.75" x14ac:dyDescent="0.2">
      <c r="A141" s="106">
        <v>7006</v>
      </c>
      <c r="B141" s="97" t="s">
        <v>353</v>
      </c>
      <c r="C141" s="91"/>
    </row>
    <row r="142" spans="1:3" ht="12.75" x14ac:dyDescent="0.2">
      <c r="A142" s="106">
        <v>7012</v>
      </c>
      <c r="B142" s="109" t="s">
        <v>300</v>
      </c>
      <c r="C142" s="91"/>
    </row>
    <row r="143" spans="1:3" ht="12.75" x14ac:dyDescent="0.2">
      <c r="A143" s="106">
        <v>7015</v>
      </c>
      <c r="B143" s="109" t="s">
        <v>301</v>
      </c>
      <c r="C143" s="91"/>
    </row>
    <row r="144" spans="1:3" ht="12.75" x14ac:dyDescent="0.2">
      <c r="A144" s="106">
        <v>7016</v>
      </c>
      <c r="B144" s="103" t="s">
        <v>302</v>
      </c>
      <c r="C144" s="91"/>
    </row>
    <row r="145" spans="1:3" ht="12.75" x14ac:dyDescent="0.2">
      <c r="A145" s="106">
        <v>7021</v>
      </c>
      <c r="B145" s="103" t="s">
        <v>354</v>
      </c>
      <c r="C145" s="91"/>
    </row>
    <row r="146" spans="1:3" ht="12.75" x14ac:dyDescent="0.2">
      <c r="A146" s="106">
        <v>7022</v>
      </c>
      <c r="B146" s="109" t="s">
        <v>303</v>
      </c>
      <c r="C146" s="91"/>
    </row>
    <row r="147" spans="1:3" ht="12.75" x14ac:dyDescent="0.2">
      <c r="A147" s="106">
        <v>7023</v>
      </c>
      <c r="B147" s="109" t="s">
        <v>304</v>
      </c>
      <c r="C147" s="91"/>
    </row>
    <row r="148" spans="1:3" ht="12.75" x14ac:dyDescent="0.2">
      <c r="A148" s="106">
        <v>7024</v>
      </c>
      <c r="B148" s="97" t="s">
        <v>355</v>
      </c>
      <c r="C148" s="91"/>
    </row>
    <row r="149" spans="1:3" ht="12.75" x14ac:dyDescent="0.2">
      <c r="A149" s="106">
        <v>7030</v>
      </c>
      <c r="B149" s="109" t="s">
        <v>305</v>
      </c>
      <c r="C149" s="91"/>
    </row>
    <row r="150" spans="1:3" ht="12.75" x14ac:dyDescent="0.2">
      <c r="A150" s="106">
        <v>7035</v>
      </c>
      <c r="B150" s="109" t="s">
        <v>306</v>
      </c>
      <c r="C150" s="91"/>
    </row>
    <row r="151" spans="1:3" ht="12.75" x14ac:dyDescent="0.2">
      <c r="A151" s="106">
        <v>7036</v>
      </c>
      <c r="B151" s="109" t="s">
        <v>307</v>
      </c>
      <c r="C151" s="91"/>
    </row>
    <row r="152" spans="1:3" ht="12.75" x14ac:dyDescent="0.2">
      <c r="A152" s="106">
        <v>7038</v>
      </c>
      <c r="B152" s="109" t="s">
        <v>308</v>
      </c>
      <c r="C152" s="91"/>
    </row>
    <row r="153" spans="1:3" ht="12.75" x14ac:dyDescent="0.2">
      <c r="A153" s="106">
        <v>7039</v>
      </c>
      <c r="B153" s="109" t="s">
        <v>309</v>
      </c>
      <c r="C153" s="91"/>
    </row>
    <row r="154" spans="1:3" ht="12.75" x14ac:dyDescent="0.2">
      <c r="A154" s="106">
        <v>7040</v>
      </c>
      <c r="B154" s="109" t="s">
        <v>310</v>
      </c>
      <c r="C154" s="91"/>
    </row>
    <row r="155" spans="1:3" ht="12.75" x14ac:dyDescent="0.2">
      <c r="A155" s="106">
        <v>7046</v>
      </c>
      <c r="B155" s="109" t="s">
        <v>311</v>
      </c>
      <c r="C155" s="91"/>
    </row>
    <row r="156" spans="1:3" ht="12.75" x14ac:dyDescent="0.2">
      <c r="A156" s="106">
        <v>7047</v>
      </c>
      <c r="B156" s="109" t="s">
        <v>312</v>
      </c>
      <c r="C156" s="91"/>
    </row>
    <row r="157" spans="1:3" ht="12.75" x14ac:dyDescent="0.2">
      <c r="A157" s="106">
        <v>7048</v>
      </c>
      <c r="B157" s="109" t="s">
        <v>313</v>
      </c>
      <c r="C157" s="91"/>
    </row>
    <row r="158" spans="1:3" ht="12.75" x14ac:dyDescent="0.2">
      <c r="A158" s="106">
        <v>8001</v>
      </c>
      <c r="B158" s="109" t="s">
        <v>314</v>
      </c>
      <c r="C158" s="91"/>
    </row>
    <row r="159" spans="1:3" ht="12.75" x14ac:dyDescent="0.2">
      <c r="A159" s="106">
        <v>8002</v>
      </c>
      <c r="B159" s="109" t="s">
        <v>315</v>
      </c>
      <c r="C159" s="91"/>
    </row>
    <row r="160" spans="1:3" ht="12.75" x14ac:dyDescent="0.2">
      <c r="A160" s="106">
        <v>8003</v>
      </c>
      <c r="B160" s="109" t="s">
        <v>316</v>
      </c>
      <c r="C160" s="91"/>
    </row>
    <row r="161" spans="1:3" ht="12.75" x14ac:dyDescent="0.2">
      <c r="A161" s="106">
        <v>8004</v>
      </c>
      <c r="B161" s="109" t="s">
        <v>317</v>
      </c>
      <c r="C161" s="91"/>
    </row>
    <row r="162" spans="1:3" ht="12.75" x14ac:dyDescent="0.2">
      <c r="A162" s="106">
        <v>8007</v>
      </c>
      <c r="B162" s="109" t="s">
        <v>318</v>
      </c>
      <c r="C162" s="91"/>
    </row>
    <row r="163" spans="1:3" ht="12.75" x14ac:dyDescent="0.2">
      <c r="A163" s="106">
        <v>8011</v>
      </c>
      <c r="B163" s="109" t="s">
        <v>319</v>
      </c>
      <c r="C163" s="91"/>
    </row>
    <row r="164" spans="1:3" ht="12.75" x14ac:dyDescent="0.2">
      <c r="A164" s="106">
        <v>8012</v>
      </c>
      <c r="B164" s="109" t="s">
        <v>320</v>
      </c>
      <c r="C164" s="91"/>
    </row>
    <row r="165" spans="1:3" ht="12.75" x14ac:dyDescent="0.2">
      <c r="A165" s="106">
        <v>8014</v>
      </c>
      <c r="B165" s="109" t="s">
        <v>321</v>
      </c>
      <c r="C165" s="91"/>
    </row>
    <row r="166" spans="1:3" ht="12.75" x14ac:dyDescent="0.2">
      <c r="A166" s="106">
        <v>8016</v>
      </c>
      <c r="B166" s="109" t="s">
        <v>322</v>
      </c>
      <c r="C166" s="91"/>
    </row>
    <row r="167" spans="1:3" ht="12.75" x14ac:dyDescent="0.2">
      <c r="A167" s="106">
        <v>8019</v>
      </c>
      <c r="B167" s="103" t="s">
        <v>323</v>
      </c>
      <c r="C167" s="91"/>
    </row>
    <row r="168" spans="1:3" ht="12.75" x14ac:dyDescent="0.2">
      <c r="A168" s="106">
        <v>8023</v>
      </c>
      <c r="B168" s="109" t="s">
        <v>324</v>
      </c>
      <c r="C168" s="91"/>
    </row>
    <row r="169" spans="1:3" ht="12.75" x14ac:dyDescent="0.2">
      <c r="A169" s="106">
        <v>8028</v>
      </c>
      <c r="B169" s="109" t="s">
        <v>325</v>
      </c>
      <c r="C169" s="91"/>
    </row>
    <row r="170" spans="1:3" ht="12.75" x14ac:dyDescent="0.2">
      <c r="A170" s="106">
        <v>9001</v>
      </c>
      <c r="B170" s="109" t="s">
        <v>326</v>
      </c>
      <c r="C170" s="91"/>
    </row>
    <row r="171" spans="1:3" ht="12.75" x14ac:dyDescent="0.2">
      <c r="A171" s="106">
        <v>9002</v>
      </c>
      <c r="B171" s="97" t="s">
        <v>356</v>
      </c>
      <c r="C171" s="91"/>
    </row>
    <row r="172" spans="1:3" ht="12.75" x14ac:dyDescent="0.2">
      <c r="A172" s="106">
        <v>9003</v>
      </c>
      <c r="B172" s="97" t="s">
        <v>357</v>
      </c>
      <c r="C172" s="91"/>
    </row>
    <row r="173" spans="1:3" ht="12.75" x14ac:dyDescent="0.2">
      <c r="A173" s="106">
        <v>9004</v>
      </c>
      <c r="B173" s="109" t="s">
        <v>292</v>
      </c>
      <c r="C173" s="91"/>
    </row>
    <row r="174" spans="1:3" ht="12.75" x14ac:dyDescent="0.2">
      <c r="A174" s="106">
        <v>9005</v>
      </c>
      <c r="B174" s="109" t="s">
        <v>293</v>
      </c>
      <c r="C174" s="91"/>
    </row>
    <row r="175" spans="1:3" ht="12.75" x14ac:dyDescent="0.2">
      <c r="A175" s="106">
        <v>9006</v>
      </c>
      <c r="B175" s="109" t="s">
        <v>294</v>
      </c>
      <c r="C175" s="91"/>
    </row>
    <row r="176" spans="1:3" ht="12.75" x14ac:dyDescent="0.2">
      <c r="A176" s="106">
        <v>9007</v>
      </c>
      <c r="B176" s="109" t="s">
        <v>295</v>
      </c>
      <c r="C176" s="91"/>
    </row>
    <row r="177" spans="1:3" ht="12.75" x14ac:dyDescent="0.2">
      <c r="A177" s="106">
        <v>9010</v>
      </c>
      <c r="B177" s="109" t="s">
        <v>296</v>
      </c>
      <c r="C177" s="91"/>
    </row>
    <row r="178" spans="1:3" ht="12.75" x14ac:dyDescent="0.2">
      <c r="A178" s="106">
        <v>9016</v>
      </c>
      <c r="B178" s="109" t="s">
        <v>297</v>
      </c>
      <c r="C178" s="91"/>
    </row>
    <row r="179" spans="1:3" ht="12.75" x14ac:dyDescent="0.2">
      <c r="A179" s="106">
        <v>9017</v>
      </c>
      <c r="B179" s="109" t="s">
        <v>298</v>
      </c>
      <c r="C179" s="91"/>
    </row>
    <row r="180" spans="1:3" ht="12.75" x14ac:dyDescent="0.2">
      <c r="A180" s="106">
        <v>9022</v>
      </c>
      <c r="B180" s="109" t="s">
        <v>299</v>
      </c>
      <c r="C180" s="91"/>
    </row>
    <row r="181" spans="1:3" ht="12.75" x14ac:dyDescent="0.2">
      <c r="A181" s="106" t="s">
        <v>137</v>
      </c>
      <c r="B181" s="97" t="s">
        <v>358</v>
      </c>
      <c r="C181" s="91"/>
    </row>
    <row r="182" spans="1:3" ht="12.75" x14ac:dyDescent="0.2">
      <c r="A182" s="106" t="s">
        <v>71</v>
      </c>
      <c r="B182" s="103" t="s">
        <v>290</v>
      </c>
      <c r="C182" s="91"/>
    </row>
    <row r="183" spans="1:3" ht="12.75" x14ac:dyDescent="0.2">
      <c r="A183" s="106" t="s">
        <v>70</v>
      </c>
      <c r="B183" s="109" t="s">
        <v>104</v>
      </c>
      <c r="C183" s="91"/>
    </row>
    <row r="184" spans="1:3" ht="12.75" x14ac:dyDescent="0.2">
      <c r="A184" s="107" t="s">
        <v>63</v>
      </c>
      <c r="B184" s="103" t="s">
        <v>291</v>
      </c>
      <c r="C184" s="91"/>
    </row>
    <row r="185" spans="1:3" ht="12.75" x14ac:dyDescent="0.2">
      <c r="A185" s="106">
        <v>0</v>
      </c>
      <c r="B185" s="103" t="s">
        <v>212</v>
      </c>
      <c r="C185" s="91"/>
    </row>
    <row r="186" spans="1:3" ht="12.75" x14ac:dyDescent="0.2">
      <c r="A186" s="112" t="s">
        <v>80</v>
      </c>
      <c r="B186" s="109" t="s">
        <v>328</v>
      </c>
      <c r="C186" s="110" t="s">
        <v>289</v>
      </c>
    </row>
    <row r="187" spans="1:3" ht="12.75" x14ac:dyDescent="0.2">
      <c r="A187" s="112" t="s">
        <v>79</v>
      </c>
      <c r="B187" s="109" t="s">
        <v>329</v>
      </c>
      <c r="C187" s="110" t="s">
        <v>289</v>
      </c>
    </row>
    <row r="188" spans="1:3" ht="12.75" x14ac:dyDescent="0.2">
      <c r="A188" s="112" t="s">
        <v>78</v>
      </c>
      <c r="B188" s="109" t="s">
        <v>330</v>
      </c>
      <c r="C188" s="110" t="s">
        <v>289</v>
      </c>
    </row>
    <row r="189" spans="1:3" ht="12.75" x14ac:dyDescent="0.2">
      <c r="A189" s="112" t="s">
        <v>81</v>
      </c>
      <c r="B189" s="109" t="s">
        <v>350</v>
      </c>
      <c r="C189" s="110" t="s">
        <v>289</v>
      </c>
    </row>
    <row r="190" spans="1:3" ht="12.75" x14ac:dyDescent="0.2">
      <c r="A190" s="112" t="s">
        <v>77</v>
      </c>
      <c r="B190" s="109" t="s">
        <v>340</v>
      </c>
      <c r="C190" s="110" t="s">
        <v>289</v>
      </c>
    </row>
    <row r="191" spans="1:3" ht="12.75" x14ac:dyDescent="0.2">
      <c r="A191" s="112" t="s">
        <v>76</v>
      </c>
      <c r="B191" s="109" t="s">
        <v>341</v>
      </c>
      <c r="C191" s="110" t="s">
        <v>289</v>
      </c>
    </row>
    <row r="192" spans="1:3" ht="12.75" x14ac:dyDescent="0.2">
      <c r="A192" s="112" t="s">
        <v>75</v>
      </c>
      <c r="B192" s="109" t="s">
        <v>342</v>
      </c>
      <c r="C192" s="110" t="s">
        <v>289</v>
      </c>
    </row>
    <row r="193" spans="1:3" ht="12.75" x14ac:dyDescent="0.2">
      <c r="A193" s="112" t="s">
        <v>74</v>
      </c>
      <c r="B193" s="109" t="s">
        <v>343</v>
      </c>
      <c r="C193" s="110" t="s">
        <v>289</v>
      </c>
    </row>
    <row r="194" spans="1:3" ht="12.75" x14ac:dyDescent="0.2">
      <c r="A194" s="112" t="s">
        <v>73</v>
      </c>
      <c r="B194" s="109" t="s">
        <v>344</v>
      </c>
      <c r="C194" s="110" t="s">
        <v>289</v>
      </c>
    </row>
    <row r="195" spans="1:3" ht="12.75" x14ac:dyDescent="0.2">
      <c r="A195" s="112" t="s">
        <v>72</v>
      </c>
      <c r="B195" s="109" t="s">
        <v>345</v>
      </c>
      <c r="C195" s="110" t="s">
        <v>289</v>
      </c>
    </row>
    <row r="196" spans="1:3" ht="12.75" x14ac:dyDescent="0.2">
      <c r="A196" s="112" t="s">
        <v>94</v>
      </c>
      <c r="B196" s="109" t="s">
        <v>331</v>
      </c>
      <c r="C196" s="110" t="s">
        <v>289</v>
      </c>
    </row>
    <row r="197" spans="1:3" ht="12.75" x14ac:dyDescent="0.2">
      <c r="A197" s="112" t="s">
        <v>93</v>
      </c>
      <c r="B197" s="109" t="s">
        <v>332</v>
      </c>
      <c r="C197" s="110" t="s">
        <v>289</v>
      </c>
    </row>
    <row r="198" spans="1:3" ht="12.75" x14ac:dyDescent="0.2">
      <c r="A198" s="112" t="s">
        <v>92</v>
      </c>
      <c r="B198" s="109" t="s">
        <v>333</v>
      </c>
      <c r="C198" s="110" t="s">
        <v>289</v>
      </c>
    </row>
    <row r="199" spans="1:3" ht="12.75" x14ac:dyDescent="0.2">
      <c r="A199" s="112" t="s">
        <v>91</v>
      </c>
      <c r="B199" s="109" t="s">
        <v>334</v>
      </c>
      <c r="C199" s="110" t="s">
        <v>289</v>
      </c>
    </row>
    <row r="200" spans="1:3" ht="12.75" x14ac:dyDescent="0.2">
      <c r="A200" s="112" t="s">
        <v>90</v>
      </c>
      <c r="B200" s="109" t="s">
        <v>335</v>
      </c>
      <c r="C200" s="110" t="s">
        <v>289</v>
      </c>
    </row>
    <row r="201" spans="1:3" ht="12.75" x14ac:dyDescent="0.2">
      <c r="A201" s="112" t="s">
        <v>87</v>
      </c>
      <c r="B201" s="109" t="s">
        <v>336</v>
      </c>
      <c r="C201" s="110" t="s">
        <v>289</v>
      </c>
    </row>
    <row r="202" spans="1:3" ht="12.75" x14ac:dyDescent="0.2">
      <c r="A202" s="112" t="s">
        <v>86</v>
      </c>
      <c r="B202" s="109" t="s">
        <v>337</v>
      </c>
      <c r="C202" s="110" t="s">
        <v>289</v>
      </c>
    </row>
    <row r="203" spans="1:3" ht="12.75" x14ac:dyDescent="0.2">
      <c r="A203" s="112" t="s">
        <v>85</v>
      </c>
      <c r="B203" s="109" t="s">
        <v>338</v>
      </c>
      <c r="C203" s="110" t="s">
        <v>289</v>
      </c>
    </row>
    <row r="204" spans="1:3" ht="12.75" x14ac:dyDescent="0.2">
      <c r="A204" s="112" t="s">
        <v>84</v>
      </c>
      <c r="B204" s="109" t="s">
        <v>339</v>
      </c>
      <c r="C204" s="110" t="s">
        <v>289</v>
      </c>
    </row>
    <row r="205" spans="1:3" ht="12.75" x14ac:dyDescent="0.2">
      <c r="A205" s="112" t="s">
        <v>95</v>
      </c>
      <c r="B205" s="109" t="s">
        <v>351</v>
      </c>
      <c r="C205" s="110" t="s">
        <v>289</v>
      </c>
    </row>
    <row r="206" spans="1:3" ht="12.75" x14ac:dyDescent="0.2">
      <c r="A206" s="112" t="s">
        <v>89</v>
      </c>
      <c r="B206" s="109" t="s">
        <v>346</v>
      </c>
      <c r="C206" s="110" t="s">
        <v>289</v>
      </c>
    </row>
    <row r="207" spans="1:3" ht="12.75" x14ac:dyDescent="0.2">
      <c r="A207" s="112" t="s">
        <v>88</v>
      </c>
      <c r="B207" s="109" t="s">
        <v>347</v>
      </c>
      <c r="C207" s="110" t="s">
        <v>289</v>
      </c>
    </row>
    <row r="208" spans="1:3" ht="12.75" x14ac:dyDescent="0.2">
      <c r="A208" s="112" t="s">
        <v>83</v>
      </c>
      <c r="B208" s="109" t="s">
        <v>348</v>
      </c>
      <c r="C208" s="110" t="s">
        <v>289</v>
      </c>
    </row>
    <row r="209" spans="1:9" ht="12.75" x14ac:dyDescent="0.2">
      <c r="A209" s="112" t="s">
        <v>82</v>
      </c>
      <c r="B209" s="109" t="s">
        <v>349</v>
      </c>
      <c r="C209" s="110" t="s">
        <v>289</v>
      </c>
    </row>
    <row r="210" spans="1:9" ht="12.75" x14ac:dyDescent="0.2">
      <c r="A210" s="107" t="s">
        <v>96</v>
      </c>
      <c r="B210" s="103" t="s">
        <v>327</v>
      </c>
      <c r="C210" s="110" t="s">
        <v>289</v>
      </c>
    </row>
    <row r="211" spans="1:9" ht="12.75" x14ac:dyDescent="0.2">
      <c r="A211" s="113"/>
      <c r="B211" s="196"/>
      <c r="C211" s="137"/>
    </row>
    <row r="212" spans="1:9" ht="12.75" x14ac:dyDescent="0.2">
      <c r="A212" s="93" t="s">
        <v>361</v>
      </c>
      <c r="B212" s="104"/>
      <c r="C212" s="104"/>
    </row>
    <row r="213" spans="1:9" ht="12.75" x14ac:dyDescent="0.2">
      <c r="A213" s="193" t="s">
        <v>182</v>
      </c>
      <c r="B213" s="193" t="s">
        <v>183</v>
      </c>
      <c r="C213" s="105" t="s">
        <v>184</v>
      </c>
    </row>
    <row r="214" spans="1:9" s="89" customFormat="1" ht="12.75" x14ac:dyDescent="0.2">
      <c r="A214" s="197" t="s">
        <v>53</v>
      </c>
      <c r="B214" s="92" t="s">
        <v>359</v>
      </c>
      <c r="C214" s="102"/>
      <c r="H214" s="64"/>
      <c r="I214" s="64"/>
    </row>
    <row r="215" spans="1:9" s="89" customFormat="1" ht="12.75" x14ac:dyDescent="0.2">
      <c r="A215" s="197" t="s">
        <v>55</v>
      </c>
      <c r="B215" s="92" t="s">
        <v>360</v>
      </c>
      <c r="C215" s="102"/>
      <c r="H215" s="64"/>
      <c r="I215" s="64"/>
    </row>
    <row r="216" spans="1:9" ht="12.75" x14ac:dyDescent="0.2">
      <c r="A216" s="106">
        <v>1001</v>
      </c>
      <c r="B216" s="109" t="s">
        <v>266</v>
      </c>
      <c r="C216" s="91"/>
    </row>
    <row r="217" spans="1:9" ht="12.75" x14ac:dyDescent="0.2">
      <c r="A217" s="106">
        <v>1003</v>
      </c>
      <c r="B217" s="109" t="s">
        <v>267</v>
      </c>
      <c r="C217" s="91"/>
    </row>
    <row r="218" spans="1:9" ht="12.75" x14ac:dyDescent="0.2">
      <c r="A218" s="106">
        <v>1011</v>
      </c>
      <c r="B218" s="109" t="s">
        <v>268</v>
      </c>
      <c r="C218" s="91"/>
    </row>
    <row r="219" spans="1:9" ht="12.75" x14ac:dyDescent="0.2">
      <c r="A219" s="106">
        <v>1013</v>
      </c>
      <c r="B219" s="109" t="s">
        <v>269</v>
      </c>
      <c r="C219" s="91"/>
    </row>
    <row r="220" spans="1:9" ht="12.75" x14ac:dyDescent="0.2">
      <c r="A220" s="106">
        <v>1015</v>
      </c>
      <c r="B220" s="109" t="s">
        <v>270</v>
      </c>
      <c r="C220" s="91"/>
    </row>
    <row r="221" spans="1:9" ht="12.75" x14ac:dyDescent="0.2">
      <c r="A221" s="106">
        <v>3000</v>
      </c>
      <c r="B221" s="109" t="s">
        <v>271</v>
      </c>
      <c r="C221" s="91"/>
    </row>
    <row r="222" spans="1:9" ht="12.75" x14ac:dyDescent="0.2">
      <c r="A222" s="106">
        <v>3002</v>
      </c>
      <c r="B222" s="109" t="s">
        <v>272</v>
      </c>
      <c r="C222" s="91"/>
    </row>
    <row r="223" spans="1:9" ht="12.75" x14ac:dyDescent="0.2">
      <c r="A223" s="106">
        <v>3003</v>
      </c>
      <c r="B223" s="109" t="s">
        <v>273</v>
      </c>
      <c r="C223" s="91"/>
    </row>
    <row r="224" spans="1:9" ht="12.75" x14ac:dyDescent="0.2">
      <c r="A224" s="106">
        <v>3004</v>
      </c>
      <c r="B224" s="109" t="s">
        <v>274</v>
      </c>
      <c r="C224" s="91"/>
    </row>
    <row r="225" spans="1:3" ht="12.75" x14ac:dyDescent="0.2">
      <c r="A225" s="106">
        <v>3005</v>
      </c>
      <c r="B225" s="109" t="s">
        <v>275</v>
      </c>
      <c r="C225" s="91"/>
    </row>
    <row r="226" spans="1:3" ht="12.75" x14ac:dyDescent="0.2">
      <c r="A226" s="106">
        <v>3012</v>
      </c>
      <c r="B226" s="109" t="s">
        <v>276</v>
      </c>
      <c r="C226" s="91"/>
    </row>
    <row r="227" spans="1:3" ht="12.75" x14ac:dyDescent="0.2">
      <c r="A227" s="106">
        <v>5002</v>
      </c>
      <c r="B227" s="109" t="s">
        <v>277</v>
      </c>
      <c r="C227" s="91"/>
    </row>
    <row r="228" spans="1:3" ht="12.75" x14ac:dyDescent="0.2">
      <c r="A228" s="106">
        <v>5005</v>
      </c>
      <c r="B228" s="109" t="s">
        <v>278</v>
      </c>
      <c r="C228" s="91"/>
    </row>
    <row r="229" spans="1:3" ht="12.75" x14ac:dyDescent="0.2">
      <c r="A229" s="106">
        <v>5009</v>
      </c>
      <c r="B229" s="109" t="s">
        <v>279</v>
      </c>
      <c r="C229" s="91"/>
    </row>
    <row r="230" spans="1:3" ht="12.75" x14ac:dyDescent="0.2">
      <c r="A230" s="106">
        <v>5011</v>
      </c>
      <c r="B230" s="109" t="s">
        <v>280</v>
      </c>
      <c r="C230" s="91"/>
    </row>
    <row r="231" spans="1:3" ht="12.75" x14ac:dyDescent="0.2">
      <c r="A231" s="106">
        <v>5013</v>
      </c>
      <c r="B231" s="109" t="s">
        <v>281</v>
      </c>
      <c r="C231" s="91"/>
    </row>
    <row r="232" spans="1:3" ht="12.75" x14ac:dyDescent="0.2">
      <c r="A232" s="106">
        <v>5014</v>
      </c>
      <c r="B232" s="97" t="s">
        <v>352</v>
      </c>
      <c r="C232" s="91"/>
    </row>
    <row r="233" spans="1:3" ht="12.75" x14ac:dyDescent="0.2">
      <c r="A233" s="106">
        <v>5018</v>
      </c>
      <c r="B233" s="109" t="s">
        <v>282</v>
      </c>
      <c r="C233" s="91"/>
    </row>
    <row r="234" spans="1:3" ht="12.75" x14ac:dyDescent="0.2">
      <c r="A234" s="106">
        <v>6005</v>
      </c>
      <c r="B234" s="109" t="s">
        <v>283</v>
      </c>
      <c r="C234" s="91"/>
    </row>
    <row r="235" spans="1:3" ht="12.75" x14ac:dyDescent="0.2">
      <c r="A235" s="106">
        <v>6009</v>
      </c>
      <c r="B235" s="109" t="s">
        <v>284</v>
      </c>
      <c r="C235" s="91"/>
    </row>
    <row r="236" spans="1:3" ht="12.75" x14ac:dyDescent="0.2">
      <c r="A236" s="106">
        <v>6011</v>
      </c>
      <c r="B236" s="109" t="s">
        <v>285</v>
      </c>
      <c r="C236" s="91"/>
    </row>
    <row r="237" spans="1:3" ht="12.75" x14ac:dyDescent="0.2">
      <c r="A237" s="106">
        <v>6018</v>
      </c>
      <c r="B237" s="109" t="s">
        <v>286</v>
      </c>
      <c r="C237" s="91"/>
    </row>
    <row r="238" spans="1:3" ht="12.75" x14ac:dyDescent="0.2">
      <c r="A238" s="106">
        <v>6026</v>
      </c>
      <c r="B238" s="109" t="s">
        <v>287</v>
      </c>
      <c r="C238" s="91"/>
    </row>
    <row r="239" spans="1:3" ht="12.75" x14ac:dyDescent="0.2">
      <c r="A239" s="106">
        <v>7001</v>
      </c>
      <c r="B239" s="109" t="s">
        <v>288</v>
      </c>
      <c r="C239" s="91"/>
    </row>
    <row r="240" spans="1:3" ht="12.75" x14ac:dyDescent="0.2">
      <c r="A240" s="106">
        <v>7006</v>
      </c>
      <c r="B240" s="97" t="s">
        <v>353</v>
      </c>
      <c r="C240" s="91"/>
    </row>
    <row r="241" spans="1:3" ht="12.75" x14ac:dyDescent="0.2">
      <c r="A241" s="106">
        <v>7012</v>
      </c>
      <c r="B241" s="109" t="s">
        <v>300</v>
      </c>
      <c r="C241" s="91"/>
    </row>
    <row r="242" spans="1:3" ht="12.75" x14ac:dyDescent="0.2">
      <c r="A242" s="106">
        <v>7015</v>
      </c>
      <c r="B242" s="109" t="s">
        <v>301</v>
      </c>
      <c r="C242" s="91"/>
    </row>
    <row r="243" spans="1:3" ht="12.75" x14ac:dyDescent="0.2">
      <c r="A243" s="106">
        <v>7016</v>
      </c>
      <c r="B243" s="103" t="s">
        <v>302</v>
      </c>
      <c r="C243" s="91"/>
    </row>
    <row r="244" spans="1:3" ht="12.75" x14ac:dyDescent="0.2">
      <c r="A244" s="106">
        <v>7021</v>
      </c>
      <c r="B244" s="103" t="s">
        <v>354</v>
      </c>
      <c r="C244" s="91"/>
    </row>
    <row r="245" spans="1:3" ht="12.75" x14ac:dyDescent="0.2">
      <c r="A245" s="106">
        <v>7022</v>
      </c>
      <c r="B245" s="109" t="s">
        <v>303</v>
      </c>
      <c r="C245" s="91"/>
    </row>
    <row r="246" spans="1:3" ht="12.75" x14ac:dyDescent="0.2">
      <c r="A246" s="106">
        <v>7023</v>
      </c>
      <c r="B246" s="109" t="s">
        <v>304</v>
      </c>
      <c r="C246" s="91"/>
    </row>
    <row r="247" spans="1:3" ht="12.75" x14ac:dyDescent="0.2">
      <c r="A247" s="106">
        <v>7024</v>
      </c>
      <c r="B247" s="97" t="s">
        <v>355</v>
      </c>
      <c r="C247" s="91"/>
    </row>
    <row r="248" spans="1:3" ht="12.75" x14ac:dyDescent="0.2">
      <c r="A248" s="106">
        <v>7030</v>
      </c>
      <c r="B248" s="109" t="s">
        <v>305</v>
      </c>
      <c r="C248" s="91"/>
    </row>
    <row r="249" spans="1:3" ht="12.75" x14ac:dyDescent="0.2">
      <c r="A249" s="106">
        <v>7035</v>
      </c>
      <c r="B249" s="109" t="s">
        <v>306</v>
      </c>
      <c r="C249" s="91"/>
    </row>
    <row r="250" spans="1:3" ht="12.75" x14ac:dyDescent="0.2">
      <c r="A250" s="106">
        <v>7036</v>
      </c>
      <c r="B250" s="109" t="s">
        <v>307</v>
      </c>
      <c r="C250" s="91"/>
    </row>
    <row r="251" spans="1:3" ht="12.75" x14ac:dyDescent="0.2">
      <c r="A251" s="106">
        <v>7038</v>
      </c>
      <c r="B251" s="109" t="s">
        <v>308</v>
      </c>
      <c r="C251" s="91"/>
    </row>
    <row r="252" spans="1:3" ht="12.75" x14ac:dyDescent="0.2">
      <c r="A252" s="106">
        <v>7039</v>
      </c>
      <c r="B252" s="109" t="s">
        <v>309</v>
      </c>
      <c r="C252" s="91"/>
    </row>
    <row r="253" spans="1:3" ht="12.75" x14ac:dyDescent="0.2">
      <c r="A253" s="106">
        <v>7040</v>
      </c>
      <c r="B253" s="109" t="s">
        <v>310</v>
      </c>
      <c r="C253" s="91"/>
    </row>
    <row r="254" spans="1:3" ht="12.75" x14ac:dyDescent="0.2">
      <c r="A254" s="106">
        <v>7046</v>
      </c>
      <c r="B254" s="109" t="s">
        <v>311</v>
      </c>
      <c r="C254" s="91"/>
    </row>
    <row r="255" spans="1:3" ht="12.75" x14ac:dyDescent="0.2">
      <c r="A255" s="106">
        <v>7047</v>
      </c>
      <c r="B255" s="109" t="s">
        <v>312</v>
      </c>
      <c r="C255" s="91"/>
    </row>
    <row r="256" spans="1:3" ht="12.75" x14ac:dyDescent="0.2">
      <c r="A256" s="106">
        <v>7048</v>
      </c>
      <c r="B256" s="109" t="s">
        <v>313</v>
      </c>
      <c r="C256" s="91"/>
    </row>
    <row r="257" spans="1:3" ht="12.75" x14ac:dyDescent="0.2">
      <c r="A257" s="106">
        <v>8001</v>
      </c>
      <c r="B257" s="109" t="s">
        <v>314</v>
      </c>
      <c r="C257" s="91"/>
    </row>
    <row r="258" spans="1:3" ht="12.75" x14ac:dyDescent="0.2">
      <c r="A258" s="106">
        <v>8002</v>
      </c>
      <c r="B258" s="109" t="s">
        <v>315</v>
      </c>
      <c r="C258" s="91"/>
    </row>
    <row r="259" spans="1:3" ht="12.75" x14ac:dyDescent="0.2">
      <c r="A259" s="106">
        <v>8003</v>
      </c>
      <c r="B259" s="109" t="s">
        <v>316</v>
      </c>
      <c r="C259" s="91"/>
    </row>
    <row r="260" spans="1:3" ht="12.75" x14ac:dyDescent="0.2">
      <c r="A260" s="106">
        <v>8004</v>
      </c>
      <c r="B260" s="109" t="s">
        <v>317</v>
      </c>
      <c r="C260" s="91"/>
    </row>
    <row r="261" spans="1:3" ht="12.75" x14ac:dyDescent="0.2">
      <c r="A261" s="106">
        <v>8007</v>
      </c>
      <c r="B261" s="109" t="s">
        <v>318</v>
      </c>
      <c r="C261" s="91"/>
    </row>
    <row r="262" spans="1:3" ht="12.75" x14ac:dyDescent="0.2">
      <c r="A262" s="106">
        <v>8011</v>
      </c>
      <c r="B262" s="109" t="s">
        <v>319</v>
      </c>
      <c r="C262" s="91"/>
    </row>
    <row r="263" spans="1:3" ht="12.75" x14ac:dyDescent="0.2">
      <c r="A263" s="106">
        <v>8012</v>
      </c>
      <c r="B263" s="109" t="s">
        <v>320</v>
      </c>
      <c r="C263" s="91"/>
    </row>
    <row r="264" spans="1:3" ht="12.75" x14ac:dyDescent="0.2">
      <c r="A264" s="106">
        <v>8014</v>
      </c>
      <c r="B264" s="109" t="s">
        <v>321</v>
      </c>
      <c r="C264" s="91"/>
    </row>
    <row r="265" spans="1:3" ht="12.75" x14ac:dyDescent="0.2">
      <c r="A265" s="106">
        <v>8016</v>
      </c>
      <c r="B265" s="109" t="s">
        <v>322</v>
      </c>
      <c r="C265" s="91"/>
    </row>
    <row r="266" spans="1:3" ht="12.75" x14ac:dyDescent="0.2">
      <c r="A266" s="106">
        <v>8019</v>
      </c>
      <c r="B266" s="103" t="s">
        <v>323</v>
      </c>
      <c r="C266" s="91"/>
    </row>
    <row r="267" spans="1:3" ht="12.75" x14ac:dyDescent="0.2">
      <c r="A267" s="106">
        <v>8023</v>
      </c>
      <c r="B267" s="109" t="s">
        <v>324</v>
      </c>
      <c r="C267" s="91"/>
    </row>
    <row r="268" spans="1:3" ht="12.75" x14ac:dyDescent="0.2">
      <c r="A268" s="106">
        <v>8028</v>
      </c>
      <c r="B268" s="109" t="s">
        <v>325</v>
      </c>
      <c r="C268" s="91"/>
    </row>
    <row r="269" spans="1:3" ht="12.75" x14ac:dyDescent="0.2">
      <c r="A269" s="106">
        <v>9001</v>
      </c>
      <c r="B269" s="109" t="s">
        <v>326</v>
      </c>
      <c r="C269" s="91"/>
    </row>
    <row r="270" spans="1:3" ht="12.75" x14ac:dyDescent="0.2">
      <c r="A270" s="106">
        <v>9002</v>
      </c>
      <c r="B270" s="97" t="s">
        <v>356</v>
      </c>
      <c r="C270" s="91"/>
    </row>
    <row r="271" spans="1:3" ht="12.75" x14ac:dyDescent="0.2">
      <c r="A271" s="106">
        <v>9003</v>
      </c>
      <c r="B271" s="97" t="s">
        <v>357</v>
      </c>
      <c r="C271" s="91"/>
    </row>
    <row r="272" spans="1:3" ht="12.75" x14ac:dyDescent="0.2">
      <c r="A272" s="106">
        <v>9004</v>
      </c>
      <c r="B272" s="109" t="s">
        <v>292</v>
      </c>
      <c r="C272" s="91"/>
    </row>
    <row r="273" spans="1:3" ht="12.75" x14ac:dyDescent="0.2">
      <c r="A273" s="106">
        <v>9005</v>
      </c>
      <c r="B273" s="109" t="s">
        <v>293</v>
      </c>
      <c r="C273" s="91"/>
    </row>
    <row r="274" spans="1:3" ht="12.75" x14ac:dyDescent="0.2">
      <c r="A274" s="106">
        <v>9006</v>
      </c>
      <c r="B274" s="109" t="s">
        <v>294</v>
      </c>
      <c r="C274" s="91"/>
    </row>
    <row r="275" spans="1:3" ht="12.75" x14ac:dyDescent="0.2">
      <c r="A275" s="106">
        <v>9007</v>
      </c>
      <c r="B275" s="109" t="s">
        <v>295</v>
      </c>
      <c r="C275" s="91"/>
    </row>
    <row r="276" spans="1:3" ht="12.75" x14ac:dyDescent="0.2">
      <c r="A276" s="106">
        <v>9010</v>
      </c>
      <c r="B276" s="109" t="s">
        <v>296</v>
      </c>
      <c r="C276" s="91"/>
    </row>
    <row r="277" spans="1:3" ht="12.75" x14ac:dyDescent="0.2">
      <c r="A277" s="106">
        <v>9016</v>
      </c>
      <c r="B277" s="109" t="s">
        <v>297</v>
      </c>
      <c r="C277" s="91"/>
    </row>
    <row r="278" spans="1:3" ht="12.75" x14ac:dyDescent="0.2">
      <c r="A278" s="106">
        <v>9017</v>
      </c>
      <c r="B278" s="109" t="s">
        <v>298</v>
      </c>
      <c r="C278" s="91"/>
    </row>
    <row r="279" spans="1:3" ht="12.75" x14ac:dyDescent="0.2">
      <c r="A279" s="106">
        <v>9022</v>
      </c>
      <c r="B279" s="109" t="s">
        <v>299</v>
      </c>
      <c r="C279" s="91"/>
    </row>
    <row r="280" spans="1:3" ht="12.75" x14ac:dyDescent="0.2">
      <c r="A280" s="106" t="s">
        <v>137</v>
      </c>
      <c r="B280" s="97" t="s">
        <v>358</v>
      </c>
      <c r="C280" s="91"/>
    </row>
    <row r="281" spans="1:3" ht="12.75" x14ac:dyDescent="0.2">
      <c r="A281" s="106" t="s">
        <v>71</v>
      </c>
      <c r="B281" s="103" t="s">
        <v>290</v>
      </c>
      <c r="C281" s="91"/>
    </row>
    <row r="282" spans="1:3" ht="12.75" x14ac:dyDescent="0.2">
      <c r="A282" s="106" t="s">
        <v>70</v>
      </c>
      <c r="B282" s="109" t="s">
        <v>104</v>
      </c>
      <c r="C282" s="91"/>
    </row>
    <row r="283" spans="1:3" ht="12.75" x14ac:dyDescent="0.2">
      <c r="A283" s="107" t="s">
        <v>63</v>
      </c>
      <c r="B283" s="103" t="s">
        <v>291</v>
      </c>
      <c r="C283" s="91"/>
    </row>
    <row r="284" spans="1:3" ht="12.75" x14ac:dyDescent="0.2">
      <c r="A284" s="106">
        <v>0</v>
      </c>
      <c r="B284" s="103" t="s">
        <v>212</v>
      </c>
      <c r="C284" s="91"/>
    </row>
    <row r="285" spans="1:3" ht="12.75" x14ac:dyDescent="0.2">
      <c r="A285" s="112" t="s">
        <v>80</v>
      </c>
      <c r="B285" s="109" t="s">
        <v>328</v>
      </c>
      <c r="C285" s="110" t="s">
        <v>289</v>
      </c>
    </row>
    <row r="286" spans="1:3" ht="12.75" x14ac:dyDescent="0.2">
      <c r="A286" s="112" t="s">
        <v>79</v>
      </c>
      <c r="B286" s="109" t="s">
        <v>329</v>
      </c>
      <c r="C286" s="110" t="s">
        <v>289</v>
      </c>
    </row>
    <row r="287" spans="1:3" ht="12.75" x14ac:dyDescent="0.2">
      <c r="A287" s="112" t="s">
        <v>78</v>
      </c>
      <c r="B287" s="109" t="s">
        <v>330</v>
      </c>
      <c r="C287" s="110" t="s">
        <v>289</v>
      </c>
    </row>
    <row r="288" spans="1:3" ht="12.75" x14ac:dyDescent="0.2">
      <c r="A288" s="112" t="s">
        <v>81</v>
      </c>
      <c r="B288" s="109" t="s">
        <v>350</v>
      </c>
      <c r="C288" s="110" t="s">
        <v>289</v>
      </c>
    </row>
    <row r="289" spans="1:3" ht="12.75" x14ac:dyDescent="0.2">
      <c r="A289" s="112" t="s">
        <v>77</v>
      </c>
      <c r="B289" s="109" t="s">
        <v>340</v>
      </c>
      <c r="C289" s="110" t="s">
        <v>289</v>
      </c>
    </row>
    <row r="290" spans="1:3" ht="12.75" x14ac:dyDescent="0.2">
      <c r="A290" s="112" t="s">
        <v>76</v>
      </c>
      <c r="B290" s="109" t="s">
        <v>341</v>
      </c>
      <c r="C290" s="110" t="s">
        <v>289</v>
      </c>
    </row>
    <row r="291" spans="1:3" ht="12.75" x14ac:dyDescent="0.2">
      <c r="A291" s="112" t="s">
        <v>75</v>
      </c>
      <c r="B291" s="109" t="s">
        <v>342</v>
      </c>
      <c r="C291" s="110" t="s">
        <v>289</v>
      </c>
    </row>
    <row r="292" spans="1:3" ht="12.75" x14ac:dyDescent="0.2">
      <c r="A292" s="112" t="s">
        <v>74</v>
      </c>
      <c r="B292" s="109" t="s">
        <v>343</v>
      </c>
      <c r="C292" s="110" t="s">
        <v>289</v>
      </c>
    </row>
    <row r="293" spans="1:3" ht="12.75" x14ac:dyDescent="0.2">
      <c r="A293" s="112" t="s">
        <v>73</v>
      </c>
      <c r="B293" s="109" t="s">
        <v>344</v>
      </c>
      <c r="C293" s="110" t="s">
        <v>289</v>
      </c>
    </row>
    <row r="294" spans="1:3" ht="12.75" x14ac:dyDescent="0.2">
      <c r="A294" s="112" t="s">
        <v>72</v>
      </c>
      <c r="B294" s="109" t="s">
        <v>345</v>
      </c>
      <c r="C294" s="110" t="s">
        <v>289</v>
      </c>
    </row>
    <row r="295" spans="1:3" ht="12.75" x14ac:dyDescent="0.2">
      <c r="A295" s="112" t="s">
        <v>94</v>
      </c>
      <c r="B295" s="109" t="s">
        <v>331</v>
      </c>
      <c r="C295" s="110" t="s">
        <v>289</v>
      </c>
    </row>
    <row r="296" spans="1:3" ht="12.75" x14ac:dyDescent="0.2">
      <c r="A296" s="112" t="s">
        <v>93</v>
      </c>
      <c r="B296" s="109" t="s">
        <v>332</v>
      </c>
      <c r="C296" s="110" t="s">
        <v>289</v>
      </c>
    </row>
    <row r="297" spans="1:3" ht="12.75" x14ac:dyDescent="0.2">
      <c r="A297" s="112" t="s">
        <v>92</v>
      </c>
      <c r="B297" s="109" t="s">
        <v>333</v>
      </c>
      <c r="C297" s="110" t="s">
        <v>289</v>
      </c>
    </row>
    <row r="298" spans="1:3" ht="12.75" x14ac:dyDescent="0.2">
      <c r="A298" s="112" t="s">
        <v>91</v>
      </c>
      <c r="B298" s="109" t="s">
        <v>334</v>
      </c>
      <c r="C298" s="110" t="s">
        <v>289</v>
      </c>
    </row>
    <row r="299" spans="1:3" ht="12.75" x14ac:dyDescent="0.2">
      <c r="A299" s="112" t="s">
        <v>90</v>
      </c>
      <c r="B299" s="109" t="s">
        <v>335</v>
      </c>
      <c r="C299" s="110" t="s">
        <v>289</v>
      </c>
    </row>
    <row r="300" spans="1:3" ht="12.75" x14ac:dyDescent="0.2">
      <c r="A300" s="112" t="s">
        <v>87</v>
      </c>
      <c r="B300" s="109" t="s">
        <v>336</v>
      </c>
      <c r="C300" s="110" t="s">
        <v>289</v>
      </c>
    </row>
    <row r="301" spans="1:3" ht="12.75" x14ac:dyDescent="0.2">
      <c r="A301" s="112" t="s">
        <v>86</v>
      </c>
      <c r="B301" s="109" t="s">
        <v>337</v>
      </c>
      <c r="C301" s="110" t="s">
        <v>289</v>
      </c>
    </row>
    <row r="302" spans="1:3" ht="12.75" x14ac:dyDescent="0.2">
      <c r="A302" s="112" t="s">
        <v>85</v>
      </c>
      <c r="B302" s="109" t="s">
        <v>338</v>
      </c>
      <c r="C302" s="110" t="s">
        <v>289</v>
      </c>
    </row>
    <row r="303" spans="1:3" ht="12.75" x14ac:dyDescent="0.2">
      <c r="A303" s="112" t="s">
        <v>84</v>
      </c>
      <c r="B303" s="109" t="s">
        <v>339</v>
      </c>
      <c r="C303" s="110" t="s">
        <v>289</v>
      </c>
    </row>
    <row r="304" spans="1:3" ht="12.75" x14ac:dyDescent="0.2">
      <c r="A304" s="112" t="s">
        <v>95</v>
      </c>
      <c r="B304" s="109" t="s">
        <v>351</v>
      </c>
      <c r="C304" s="110" t="s">
        <v>289</v>
      </c>
    </row>
    <row r="305" spans="1:3" ht="12.75" x14ac:dyDescent="0.2">
      <c r="A305" s="112" t="s">
        <v>89</v>
      </c>
      <c r="B305" s="109" t="s">
        <v>346</v>
      </c>
      <c r="C305" s="110" t="s">
        <v>289</v>
      </c>
    </row>
    <row r="306" spans="1:3" ht="12.75" x14ac:dyDescent="0.2">
      <c r="A306" s="112" t="s">
        <v>88</v>
      </c>
      <c r="B306" s="109" t="s">
        <v>347</v>
      </c>
      <c r="C306" s="110" t="s">
        <v>289</v>
      </c>
    </row>
    <row r="307" spans="1:3" ht="12.75" x14ac:dyDescent="0.2">
      <c r="A307" s="112" t="s">
        <v>83</v>
      </c>
      <c r="B307" s="109" t="s">
        <v>348</v>
      </c>
      <c r="C307" s="110" t="s">
        <v>289</v>
      </c>
    </row>
    <row r="308" spans="1:3" ht="12.75" x14ac:dyDescent="0.2">
      <c r="A308" s="112" t="s">
        <v>82</v>
      </c>
      <c r="B308" s="109" t="s">
        <v>349</v>
      </c>
      <c r="C308" s="110" t="s">
        <v>289</v>
      </c>
    </row>
    <row r="309" spans="1:3" ht="12.75" x14ac:dyDescent="0.2">
      <c r="A309" s="107" t="s">
        <v>96</v>
      </c>
      <c r="B309" s="103" t="s">
        <v>327</v>
      </c>
      <c r="C309" s="110" t="s">
        <v>289</v>
      </c>
    </row>
    <row r="310" spans="1:3" ht="12.75" x14ac:dyDescent="0.2">
      <c r="A310" s="113"/>
      <c r="B310" s="196"/>
      <c r="C310" s="137"/>
    </row>
    <row r="311" spans="1:3" ht="12.75" x14ac:dyDescent="0.2">
      <c r="A311" s="188" t="s">
        <v>173</v>
      </c>
      <c r="B311" s="104"/>
      <c r="C311" s="104"/>
    </row>
    <row r="312" spans="1:3" ht="12.75" x14ac:dyDescent="0.2">
      <c r="A312" s="193" t="s">
        <v>182</v>
      </c>
      <c r="B312" s="193" t="s">
        <v>183</v>
      </c>
      <c r="C312" s="105" t="s">
        <v>184</v>
      </c>
    </row>
    <row r="313" spans="1:3" ht="12.75" x14ac:dyDescent="0.2">
      <c r="A313" s="106">
        <v>0</v>
      </c>
      <c r="B313" s="189" t="s">
        <v>362</v>
      </c>
      <c r="C313" s="91"/>
    </row>
    <row r="314" spans="1:3" ht="12.75" x14ac:dyDescent="0.2">
      <c r="A314" s="122"/>
      <c r="B314" s="95"/>
      <c r="C314" s="95"/>
    </row>
    <row r="315" spans="1:3" ht="12.75" x14ac:dyDescent="0.2">
      <c r="A315" s="190" t="s">
        <v>174</v>
      </c>
      <c r="B315" s="198"/>
      <c r="C315" s="104"/>
    </row>
    <row r="316" spans="1:3" ht="12.75" x14ac:dyDescent="0.2">
      <c r="A316" s="193" t="s">
        <v>182</v>
      </c>
      <c r="B316" s="193" t="s">
        <v>183</v>
      </c>
      <c r="C316" s="105" t="s">
        <v>184</v>
      </c>
    </row>
    <row r="317" spans="1:3" ht="12.75" x14ac:dyDescent="0.2">
      <c r="A317" s="191" t="s">
        <v>111</v>
      </c>
      <c r="B317" s="192" t="s">
        <v>363</v>
      </c>
      <c r="C317" s="91"/>
    </row>
    <row r="318" spans="1:3" ht="12.75" x14ac:dyDescent="0.2">
      <c r="A318" s="197" t="s">
        <v>136</v>
      </c>
      <c r="B318" s="192" t="s">
        <v>364</v>
      </c>
      <c r="C318" s="91"/>
    </row>
    <row r="319" spans="1:3" ht="12.75" x14ac:dyDescent="0.2">
      <c r="A319" s="122"/>
      <c r="B319" s="95"/>
      <c r="C319" s="95"/>
    </row>
    <row r="320" spans="1:3" ht="12.75" x14ac:dyDescent="0.2">
      <c r="A320" s="60" t="s">
        <v>365</v>
      </c>
      <c r="B320" s="104"/>
      <c r="C320" s="104"/>
    </row>
    <row r="321" spans="1:3" ht="12.75" x14ac:dyDescent="0.2">
      <c r="A321" s="80" t="s">
        <v>370</v>
      </c>
      <c r="B321" s="104"/>
      <c r="C321" s="104"/>
    </row>
  </sheetData>
  <sheetProtection algorithmName="SHA-512" hashValue="kAJsFFITneTm4C/p0c2Rv6GJbWkvGTe02Q70rkRGgc88tvFMVMX7X1nkHZG6nEZafQgMonSFnRAMSvKUldexmw==" saltValue="xTaxjrZXOeyumhritXpo2A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27</vt:i4>
      </vt:variant>
    </vt:vector>
  </HeadingPairs>
  <TitlesOfParts>
    <vt:vector size="30" baseType="lpstr">
      <vt:lpstr>Aussenrolläden ROLOSA</vt:lpstr>
      <vt:lpstr>helpVR</vt:lpstr>
      <vt:lpstr>Anweisungen</vt:lpstr>
      <vt:lpstr>bal</vt:lpstr>
      <vt:lpstr>BarKL</vt:lpstr>
      <vt:lpstr>BarVL</vt:lpstr>
      <vt:lpstr>BoxBarva</vt:lpstr>
      <vt:lpstr>BoxRozm</vt:lpstr>
      <vt:lpstr>BoxTyp</vt:lpstr>
      <vt:lpstr>Klik</vt:lpstr>
      <vt:lpstr>Klika</vt:lpstr>
      <vt:lpstr>lamM317</vt:lpstr>
      <vt:lpstr>lamMY442</vt:lpstr>
      <vt:lpstr>MonHel</vt:lpstr>
      <vt:lpstr>Anweisungen!Oblast_tisku</vt:lpstr>
      <vt:lpstr>'Aussenrolläden ROLOSA'!Oblast_tisku</vt:lpstr>
      <vt:lpstr>ovlTyp</vt:lpstr>
      <vt:lpstr>ovlTypK</vt:lpstr>
      <vt:lpstr>ovlUm</vt:lpstr>
      <vt:lpstr>Prev</vt:lpstr>
      <vt:lpstr>PrevK</vt:lpstr>
      <vt:lpstr>Spraz</vt:lpstr>
      <vt:lpstr>typlam</vt:lpstr>
      <vt:lpstr>typMon</vt:lpstr>
      <vt:lpstr>typrol</vt:lpstr>
      <vt:lpstr>VL</vt:lpstr>
      <vt:lpstr>VLSta</vt:lpstr>
      <vt:lpstr>Zajist</vt:lpstr>
      <vt:lpstr>ZajistP</vt:lpstr>
      <vt:lpstr>ZakonVL</vt:lpstr>
    </vt:vector>
  </TitlesOfParts>
  <Company>BILLcom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2021-11-16T10:34:32Z</cp:lastPrinted>
  <dcterms:created xsi:type="dcterms:W3CDTF">1999-07-16T13:01:29Z</dcterms:created>
  <dcterms:modified xsi:type="dcterms:W3CDTF">2024-11-06T08:25:24Z</dcterms:modified>
</cp:coreProperties>
</file>